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27555" windowHeight="12240" activeTab="0"/>
  </bookViews>
  <sheets>
    <sheet name="žlutý A" sheetId="1" r:id="rId1"/>
    <sheet name="žlutý B" sheetId="2" r:id="rId2"/>
    <sheet name="finálový pavouk" sheetId="3" r:id="rId3"/>
  </sheets>
  <definedNames/>
  <calcPr fullCalcOnLoad="1"/>
</workbook>
</file>

<file path=xl/sharedStrings.xml><?xml version="1.0" encoding="utf-8"?>
<sst xmlns="http://schemas.openxmlformats.org/spreadsheetml/2006/main" count="258" uniqueCount="67">
  <si>
    <t>skóre</t>
  </si>
  <si>
    <t>pořadí</t>
  </si>
  <si>
    <t>poměr</t>
  </si>
  <si>
    <t>:</t>
  </si>
  <si>
    <t>finále B</t>
  </si>
  <si>
    <t>semifinále B</t>
  </si>
  <si>
    <t>semifinále</t>
  </si>
  <si>
    <t>finále</t>
  </si>
  <si>
    <t>POŘADÍ</t>
  </si>
  <si>
    <t>1.</t>
  </si>
  <si>
    <t>2.</t>
  </si>
  <si>
    <t>5.</t>
  </si>
  <si>
    <t>7.</t>
  </si>
  <si>
    <t>3.</t>
  </si>
  <si>
    <t>4.</t>
  </si>
  <si>
    <t>10.</t>
  </si>
  <si>
    <t>12.</t>
  </si>
  <si>
    <t>5.místo</t>
  </si>
  <si>
    <t>Neratovice</t>
  </si>
  <si>
    <t>1.místo</t>
  </si>
  <si>
    <t>6.</t>
  </si>
  <si>
    <t>o 7.místo</t>
  </si>
  <si>
    <t>8.</t>
  </si>
  <si>
    <t>o 3.místo</t>
  </si>
  <si>
    <t>9.</t>
  </si>
  <si>
    <t>11.</t>
  </si>
  <si>
    <t>poražení</t>
  </si>
  <si>
    <t>vítězové</t>
  </si>
  <si>
    <t>nasazení družstev</t>
  </si>
  <si>
    <t>semifinále A</t>
  </si>
  <si>
    <t>festival minivolejbalu</t>
  </si>
  <si>
    <t>Kostomlaty</t>
  </si>
  <si>
    <t>Kolín B</t>
  </si>
  <si>
    <t>Kolín A</t>
  </si>
  <si>
    <t>SK Volejbal Kolín A</t>
  </si>
  <si>
    <t>Kolín C</t>
  </si>
  <si>
    <t>Kolín F</t>
  </si>
  <si>
    <t>Kolín E</t>
  </si>
  <si>
    <t>Kolín D</t>
  </si>
  <si>
    <t>SK Volejbal Kolín B</t>
  </si>
  <si>
    <t>žlutý A</t>
  </si>
  <si>
    <t>žlutý B</t>
  </si>
  <si>
    <t>Kolín  A</t>
  </si>
  <si>
    <t>Benátky A</t>
  </si>
  <si>
    <t>Hořovice B</t>
  </si>
  <si>
    <t>Hořovice A</t>
  </si>
  <si>
    <t>Benátky B</t>
  </si>
  <si>
    <t>TJ Neratovice</t>
  </si>
  <si>
    <t>6:11</t>
  </si>
  <si>
    <t>SK Volejbal Kolín D</t>
  </si>
  <si>
    <t>o 5,-8. místo</t>
  </si>
  <si>
    <t>VK Karbo Benátky nad Jizerou A</t>
  </si>
  <si>
    <t>VK Karbo Benátky nad Jizerou B</t>
  </si>
  <si>
    <t>postupující</t>
  </si>
  <si>
    <t xml:space="preserve">postupující </t>
  </si>
  <si>
    <t>o 5.-8. místo</t>
  </si>
  <si>
    <t>do semifinále</t>
  </si>
  <si>
    <t>14:5</t>
  </si>
  <si>
    <t>3:14</t>
  </si>
  <si>
    <t>10:12</t>
  </si>
  <si>
    <t>6:16</t>
  </si>
  <si>
    <t>15:7</t>
  </si>
  <si>
    <t>11:8</t>
  </si>
  <si>
    <t>5:14</t>
  </si>
  <si>
    <t>SK Volejbal Kolín C</t>
  </si>
  <si>
    <t>SK Volejbal Kolín F</t>
  </si>
  <si>
    <r>
      <t>Festival minivolejbalu 2013 Neratovice - finále žlutý</t>
    </r>
    <r>
      <rPr>
        <b/>
        <sz val="26"/>
        <rFont val="Comic Sans MS"/>
        <family val="4"/>
      </rPr>
      <t xml:space="preserve">      </t>
    </r>
    <r>
      <rPr>
        <sz val="26"/>
        <rFont val="Comic Sans MS"/>
        <family val="4"/>
      </rPr>
      <t>(utkání o 1.-8.místo)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</si>
</sst>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72"/>
      <name val="Comic Sans MS"/>
      <family val="4"/>
    </font>
    <font>
      <sz val="10"/>
      <name val="Comic Sans MS"/>
      <family val="4"/>
    </font>
    <font>
      <b/>
      <sz val="20"/>
      <name val="Comic Sans MS"/>
      <family val="4"/>
    </font>
    <font>
      <sz val="10"/>
      <name val="Bookman Old Style"/>
      <family val="1"/>
    </font>
    <font>
      <b/>
      <sz val="22"/>
      <name val="Comic Sans MS"/>
      <family val="4"/>
    </font>
    <font>
      <b/>
      <sz val="22"/>
      <color indexed="10"/>
      <name val="Comic Sans MS"/>
      <family val="4"/>
    </font>
    <font>
      <b/>
      <sz val="36"/>
      <name val="Comic Sans MS"/>
      <family val="4"/>
    </font>
    <font>
      <b/>
      <sz val="12"/>
      <color indexed="10"/>
      <name val="Comic Sans MS"/>
      <family val="4"/>
    </font>
    <font>
      <b/>
      <sz val="28"/>
      <name val="Bookman Old Style"/>
      <family val="1"/>
    </font>
    <font>
      <b/>
      <sz val="14"/>
      <name val="Comic Sans MS"/>
      <family val="4"/>
    </font>
    <font>
      <b/>
      <sz val="14"/>
      <color indexed="10"/>
      <name val="Comic Sans MS"/>
      <family val="4"/>
    </font>
    <font>
      <b/>
      <sz val="20"/>
      <color indexed="10"/>
      <name val="Comic Sans MS"/>
      <family val="4"/>
    </font>
    <font>
      <b/>
      <sz val="16"/>
      <color indexed="10"/>
      <name val="Comic Sans MS"/>
      <family val="4"/>
    </font>
    <font>
      <sz val="10"/>
      <name val="Arial CE"/>
      <family val="0"/>
    </font>
    <font>
      <b/>
      <sz val="26"/>
      <name val="Comic Sans MS"/>
      <family val="4"/>
    </font>
    <font>
      <sz val="26"/>
      <name val="Comic Sans MS"/>
      <family val="4"/>
    </font>
    <font>
      <b/>
      <sz val="18"/>
      <name val="Comic Sans MS"/>
      <family val="4"/>
    </font>
    <font>
      <b/>
      <sz val="16"/>
      <name val="Comic Sans MS"/>
      <family val="4"/>
    </font>
    <font>
      <b/>
      <sz val="20"/>
      <color indexed="20"/>
      <name val="Comic Sans MS"/>
      <family val="4"/>
    </font>
    <font>
      <b/>
      <sz val="20"/>
      <color indexed="12"/>
      <name val="Comic Sans MS"/>
      <family val="4"/>
    </font>
    <font>
      <b/>
      <sz val="20"/>
      <color indexed="17"/>
      <name val="Comic Sans MS"/>
      <family val="4"/>
    </font>
    <font>
      <b/>
      <vertAlign val="subscript"/>
      <sz val="16"/>
      <name val="Comic Sans MS"/>
      <family val="4"/>
    </font>
    <font>
      <sz val="36"/>
      <name val="Arial CE"/>
      <family val="2"/>
    </font>
    <font>
      <sz val="20"/>
      <name val="Comic Sans MS"/>
      <family val="4"/>
    </font>
    <font>
      <b/>
      <vertAlign val="subscript"/>
      <sz val="20"/>
      <name val="Comic Sans MS"/>
      <family val="4"/>
    </font>
    <font>
      <b/>
      <vertAlign val="subscript"/>
      <sz val="20"/>
      <color indexed="12"/>
      <name val="Comic Sans MS"/>
      <family val="4"/>
    </font>
    <font>
      <b/>
      <vertAlign val="subscript"/>
      <sz val="20"/>
      <color indexed="57"/>
      <name val="Comic Sans MS"/>
      <family val="4"/>
    </font>
    <font>
      <b/>
      <vertAlign val="subscript"/>
      <sz val="20"/>
      <color indexed="61"/>
      <name val="Comic Sans MS"/>
      <family val="4"/>
    </font>
    <font>
      <b/>
      <vertAlign val="subscript"/>
      <sz val="20"/>
      <color indexed="10"/>
      <name val="Comic Sans MS"/>
      <family val="4"/>
    </font>
    <font>
      <sz val="16"/>
      <color indexed="20"/>
      <name val="Comic Sans MS"/>
      <family val="4"/>
    </font>
    <font>
      <b/>
      <vertAlign val="subscript"/>
      <sz val="16"/>
      <color indexed="12"/>
      <name val="Comic Sans MS"/>
      <family val="4"/>
    </font>
    <font>
      <b/>
      <sz val="16"/>
      <color indexed="60"/>
      <name val="Comic Sans MS"/>
      <family val="4"/>
    </font>
    <font>
      <b/>
      <vertAlign val="subscript"/>
      <sz val="20"/>
      <color indexed="17"/>
      <name val="Comic Sans MS"/>
      <family val="4"/>
    </font>
    <font>
      <b/>
      <sz val="16"/>
      <color indexed="18"/>
      <name val="Comic Sans MS"/>
      <family val="4"/>
    </font>
    <font>
      <b/>
      <vertAlign val="subscript"/>
      <sz val="20"/>
      <color indexed="60"/>
      <name val="Comic Sans MS"/>
      <family val="4"/>
    </font>
    <font>
      <b/>
      <vertAlign val="subscript"/>
      <sz val="20"/>
      <color indexed="18"/>
      <name val="Comic Sans MS"/>
      <family val="4"/>
    </font>
    <font>
      <sz val="16"/>
      <name val="Comic Sans MS"/>
      <family val="4"/>
    </font>
    <font>
      <b/>
      <sz val="16"/>
      <name val="Arial CE"/>
      <family val="0"/>
    </font>
    <font>
      <b/>
      <sz val="1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 diagonalUp="1">
      <left/>
      <right/>
      <top/>
      <bottom/>
      <diagonal style="thin">
        <color indexed="12"/>
      </diagonal>
    </border>
    <border diagonalDown="1">
      <left/>
      <right/>
      <top/>
      <bottom/>
      <diagonal style="thin">
        <color indexed="17"/>
      </diagonal>
    </border>
    <border diagonalDown="1">
      <left/>
      <right/>
      <top/>
      <bottom/>
      <diagonal style="thin">
        <color indexed="12"/>
      </diagonal>
    </border>
    <border diagonalUp="1">
      <left/>
      <right/>
      <top/>
      <bottom/>
      <diagonal style="thin">
        <color indexed="17"/>
      </diagonal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 style="double"/>
      <right/>
      <top/>
      <bottom/>
    </border>
    <border>
      <left style="double"/>
      <right/>
      <top/>
      <bottom style="medium"/>
    </border>
    <border>
      <left/>
      <right style="double"/>
      <top style="thin"/>
      <bottom/>
    </border>
    <border>
      <left/>
      <right style="double"/>
      <top/>
      <bottom/>
    </border>
    <border>
      <left/>
      <right style="double"/>
      <top/>
      <bottom style="medium"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double"/>
      <right/>
      <top/>
      <bottom style="thin"/>
    </border>
    <border>
      <left/>
      <right style="double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medium"/>
      <top style="double"/>
      <bottom/>
    </border>
    <border>
      <left/>
      <right style="double"/>
      <top style="double"/>
      <bottom/>
    </border>
    <border>
      <left style="double"/>
      <right/>
      <top style="double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medium"/>
      <right/>
      <top style="medium"/>
      <bottom/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medium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 diagonalUp="1">
      <left/>
      <right/>
      <top/>
      <bottom/>
      <diagonal style="thin">
        <color indexed="20"/>
      </diagonal>
    </border>
    <border diagonalDown="1">
      <left/>
      <right/>
      <top/>
      <bottom/>
      <diagonal style="thin">
        <color indexed="20"/>
      </diagonal>
    </border>
    <border diagonalUp="1">
      <left/>
      <right/>
      <top/>
      <bottom/>
      <diagonal style="thin">
        <color indexed="10"/>
      </diagonal>
    </border>
    <border>
      <left style="medium"/>
      <right/>
      <top style="thin"/>
      <bottom/>
    </border>
    <border diagonalDown="1">
      <left/>
      <right/>
      <top/>
      <bottom/>
      <diagonal style="thin">
        <color indexed="10"/>
      </diagonal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6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6" fillId="0" borderId="7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46" applyAlignment="1">
      <alignment/>
      <protection/>
    </xf>
    <xf numFmtId="0" fontId="18" fillId="0" borderId="0" xfId="46" applyFont="1" applyAlignment="1">
      <alignment horizontal="center" vertical="center" shrinkToFit="1"/>
      <protection/>
    </xf>
    <xf numFmtId="0" fontId="19" fillId="0" borderId="0" xfId="46" applyFont="1" applyAlignment="1">
      <alignment horizontal="center" vertical="center"/>
      <protection/>
    </xf>
    <xf numFmtId="0" fontId="19" fillId="0" borderId="0" xfId="46" applyFont="1" applyAlignment="1">
      <alignment horizontal="left" vertical="center"/>
      <protection/>
    </xf>
    <xf numFmtId="0" fontId="19" fillId="0" borderId="0" xfId="46" applyFont="1" applyAlignment="1">
      <alignment horizontal="right" vertical="center"/>
      <protection/>
    </xf>
    <xf numFmtId="0" fontId="20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center" vertical="center"/>
      <protection/>
    </xf>
    <xf numFmtId="0" fontId="21" fillId="0" borderId="0" xfId="46" applyFont="1" applyAlignment="1">
      <alignment horizontal="center" vertical="center"/>
      <protection/>
    </xf>
    <xf numFmtId="0" fontId="4" fillId="0" borderId="0" xfId="46" applyFont="1" applyAlignment="1">
      <alignment horizontal="right" vertical="center"/>
      <protection/>
    </xf>
    <xf numFmtId="0" fontId="22" fillId="0" borderId="0" xfId="46" applyFont="1" applyAlignment="1">
      <alignment horizontal="center" vertical="center"/>
      <protection/>
    </xf>
    <xf numFmtId="0" fontId="13" fillId="0" borderId="0" xfId="46" applyFont="1" applyAlignment="1">
      <alignment horizontal="center" vertical="center"/>
      <protection/>
    </xf>
    <xf numFmtId="0" fontId="18" fillId="0" borderId="0" xfId="46" applyFont="1" applyAlignment="1">
      <alignment horizontal="center" shrinkToFit="1"/>
      <protection/>
    </xf>
    <xf numFmtId="0" fontId="19" fillId="0" borderId="0" xfId="46" applyFont="1" applyAlignment="1">
      <alignment/>
      <protection/>
    </xf>
    <xf numFmtId="0" fontId="23" fillId="0" borderId="0" xfId="46" applyFont="1" applyAlignment="1">
      <alignment/>
      <protection/>
    </xf>
    <xf numFmtId="0" fontId="19" fillId="0" borderId="10" xfId="46" applyFont="1" applyBorder="1" applyAlignment="1">
      <alignment horizontal="center" vertical="center"/>
      <protection/>
    </xf>
    <xf numFmtId="0" fontId="23" fillId="0" borderId="0" xfId="46" applyFont="1" applyAlignment="1">
      <alignment horizontal="right"/>
      <protection/>
    </xf>
    <xf numFmtId="0" fontId="24" fillId="0" borderId="0" xfId="46" applyFont="1" applyAlignment="1">
      <alignment/>
      <protection/>
    </xf>
    <xf numFmtId="0" fontId="23" fillId="0" borderId="0" xfId="46" applyFont="1" applyBorder="1" applyAlignment="1">
      <alignment/>
      <protection/>
    </xf>
    <xf numFmtId="49" fontId="26" fillId="0" borderId="0" xfId="46" applyNumberFormat="1" applyFont="1" applyBorder="1" applyAlignment="1">
      <alignment horizontal="center" vertical="center"/>
      <protection/>
    </xf>
    <xf numFmtId="0" fontId="23" fillId="0" borderId="0" xfId="46" applyFont="1" applyBorder="1" applyAlignment="1">
      <alignment horizontal="right"/>
      <protection/>
    </xf>
    <xf numFmtId="0" fontId="23" fillId="0" borderId="11" xfId="46" applyFont="1" applyBorder="1" applyAlignment="1">
      <alignment/>
      <protection/>
    </xf>
    <xf numFmtId="0" fontId="23" fillId="0" borderId="12" xfId="46" applyFont="1" applyBorder="1" applyAlignment="1">
      <alignment horizontal="right"/>
      <protection/>
    </xf>
    <xf numFmtId="49" fontId="27" fillId="0" borderId="0" xfId="46" applyNumberFormat="1" applyFont="1" applyBorder="1" applyAlignment="1">
      <alignment horizontal="center" vertical="center"/>
      <protection/>
    </xf>
    <xf numFmtId="0" fontId="26" fillId="0" borderId="0" xfId="46" applyFont="1" applyAlignment="1">
      <alignment horizontal="right" vertical="center"/>
      <protection/>
    </xf>
    <xf numFmtId="49" fontId="28" fillId="0" borderId="0" xfId="46" applyNumberFormat="1" applyFont="1" applyBorder="1" applyAlignment="1">
      <alignment horizontal="center" vertical="center"/>
      <protection/>
    </xf>
    <xf numFmtId="0" fontId="27" fillId="0" borderId="13" xfId="46" applyFont="1" applyBorder="1" applyAlignment="1">
      <alignment horizontal="left" vertical="center"/>
      <protection/>
    </xf>
    <xf numFmtId="0" fontId="26" fillId="0" borderId="14" xfId="46" applyFont="1" applyBorder="1" applyAlignment="1">
      <alignment horizontal="right" vertical="center"/>
      <protection/>
    </xf>
    <xf numFmtId="0" fontId="27" fillId="0" borderId="0" xfId="46" applyFont="1" applyAlignment="1">
      <alignment horizontal="left" vertical="center"/>
      <protection/>
    </xf>
    <xf numFmtId="0" fontId="18" fillId="0" borderId="0" xfId="46" applyFont="1" applyBorder="1" applyAlignment="1">
      <alignment horizontal="center" shrinkToFit="1"/>
      <protection/>
    </xf>
    <xf numFmtId="0" fontId="29" fillId="0" borderId="15" xfId="46" applyFont="1" applyBorder="1" applyAlignment="1">
      <alignment horizontal="left" vertical="center"/>
      <protection/>
    </xf>
    <xf numFmtId="49" fontId="30" fillId="0" borderId="0" xfId="46" applyNumberFormat="1" applyFont="1" applyBorder="1" applyAlignment="1">
      <alignment horizontal="center" vertical="center"/>
      <protection/>
    </xf>
    <xf numFmtId="0" fontId="31" fillId="0" borderId="0" xfId="46" applyFont="1" applyBorder="1" applyAlignment="1">
      <alignment horizontal="center" shrinkToFit="1"/>
      <protection/>
    </xf>
    <xf numFmtId="0" fontId="14" fillId="0" borderId="0" xfId="46" applyFont="1" applyBorder="1" applyAlignment="1">
      <alignment horizontal="center" shrinkToFit="1"/>
      <protection/>
    </xf>
    <xf numFmtId="0" fontId="27" fillId="0" borderId="0" xfId="46" applyFont="1" applyBorder="1" applyAlignment="1">
      <alignment horizontal="left" vertical="center"/>
      <protection/>
    </xf>
    <xf numFmtId="0" fontId="26" fillId="0" borderId="0" xfId="46" applyFont="1" applyBorder="1" applyAlignment="1">
      <alignment horizontal="right" vertical="center"/>
      <protection/>
    </xf>
    <xf numFmtId="0" fontId="32" fillId="0" borderId="11" xfId="46" applyFont="1" applyBorder="1" applyAlignment="1">
      <alignment/>
      <protection/>
    </xf>
    <xf numFmtId="0" fontId="33" fillId="0" borderId="0" xfId="46" applyFont="1" applyBorder="1" applyAlignment="1">
      <alignment horizontal="center" shrinkToFit="1"/>
      <protection/>
    </xf>
    <xf numFmtId="0" fontId="4" fillId="0" borderId="0" xfId="46" applyFont="1" applyBorder="1" applyAlignment="1">
      <alignment horizontal="left" vertical="center"/>
      <protection/>
    </xf>
    <xf numFmtId="49" fontId="34" fillId="0" borderId="0" xfId="46" applyNumberFormat="1" applyFont="1" applyBorder="1" applyAlignment="1">
      <alignment horizontal="center" vertical="center"/>
      <protection/>
    </xf>
    <xf numFmtId="0" fontId="35" fillId="0" borderId="0" xfId="46" applyFont="1" applyBorder="1" applyAlignment="1">
      <alignment horizontal="center" shrinkToFit="1"/>
      <protection/>
    </xf>
    <xf numFmtId="0" fontId="4" fillId="0" borderId="0" xfId="46" applyFont="1" applyAlignment="1">
      <alignment horizontal="left" vertical="center"/>
      <protection/>
    </xf>
    <xf numFmtId="0" fontId="26" fillId="0" borderId="13" xfId="46" applyFont="1" applyBorder="1" applyAlignment="1">
      <alignment horizontal="left" vertical="center"/>
      <protection/>
    </xf>
    <xf numFmtId="49" fontId="36" fillId="0" borderId="0" xfId="46" applyNumberFormat="1" applyFont="1" applyBorder="1" applyAlignment="1">
      <alignment horizontal="center" vertical="center"/>
      <protection/>
    </xf>
    <xf numFmtId="49" fontId="37" fillId="0" borderId="0" xfId="46" applyNumberFormat="1" applyFont="1" applyBorder="1" applyAlignment="1">
      <alignment horizontal="center" vertical="center"/>
      <protection/>
    </xf>
    <xf numFmtId="0" fontId="38" fillId="0" borderId="0" xfId="46" applyFont="1" applyBorder="1" applyAlignment="1">
      <alignment horizontal="center" vertical="center"/>
      <protection/>
    </xf>
    <xf numFmtId="0" fontId="19" fillId="0" borderId="0" xfId="46" applyFont="1" applyBorder="1" applyAlignment="1">
      <alignment horizontal="center" vertical="center"/>
      <protection/>
    </xf>
    <xf numFmtId="0" fontId="19" fillId="0" borderId="0" xfId="46" applyFont="1" applyAlignment="1">
      <alignment horizontal="right"/>
      <protection/>
    </xf>
    <xf numFmtId="0" fontId="25" fillId="0" borderId="0" xfId="46" applyFont="1" applyAlignment="1">
      <alignment vertical="center"/>
      <protection/>
    </xf>
    <xf numFmtId="0" fontId="1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vertical="center"/>
      <protection/>
    </xf>
    <xf numFmtId="0" fontId="39" fillId="0" borderId="0" xfId="46" applyFont="1" applyAlignment="1">
      <alignment horizontal="center" vertical="center"/>
      <protection/>
    </xf>
    <xf numFmtId="0" fontId="39" fillId="0" borderId="0" xfId="46" applyFont="1" applyAlignment="1">
      <alignment horizontal="right" vertical="center"/>
      <protection/>
    </xf>
    <xf numFmtId="0" fontId="40" fillId="0" borderId="0" xfId="46" applyFont="1" applyAlignment="1">
      <alignment horizontal="center" shrinkToFit="1"/>
      <protection/>
    </xf>
    <xf numFmtId="0" fontId="39" fillId="0" borderId="0" xfId="46" applyFont="1" applyAlignment="1">
      <alignment/>
      <protection/>
    </xf>
    <xf numFmtId="0" fontId="39" fillId="0" borderId="0" xfId="46" applyFont="1" applyAlignment="1">
      <alignment horizontal="left" vertical="center"/>
      <protection/>
    </xf>
    <xf numFmtId="0" fontId="39" fillId="0" borderId="0" xfId="46" applyFont="1" applyAlignment="1">
      <alignment horizontal="right"/>
      <protection/>
    </xf>
    <xf numFmtId="49" fontId="19" fillId="0" borderId="0" xfId="46" applyNumberFormat="1" applyFont="1" applyAlignment="1">
      <alignment horizontal="center" vertical="center"/>
      <protection/>
    </xf>
    <xf numFmtId="0" fontId="19" fillId="33" borderId="16" xfId="46" applyFont="1" applyFill="1" applyBorder="1" applyAlignment="1">
      <alignment horizontal="center" vertical="center"/>
      <protection/>
    </xf>
    <xf numFmtId="0" fontId="19" fillId="33" borderId="17" xfId="46" applyFont="1" applyFill="1" applyBorder="1" applyAlignment="1">
      <alignment horizontal="center" vertical="center"/>
      <protection/>
    </xf>
    <xf numFmtId="0" fontId="4" fillId="0" borderId="0" xfId="46" applyFont="1" applyBorder="1" applyAlignment="1">
      <alignment horizontal="center" vertical="center"/>
      <protection/>
    </xf>
    <xf numFmtId="0" fontId="4" fillId="0" borderId="0" xfId="46" applyFont="1" applyBorder="1" applyAlignment="1">
      <alignment horizontal="right" vertical="center"/>
      <protection/>
    </xf>
    <xf numFmtId="0" fontId="19" fillId="0" borderId="0" xfId="46" applyFont="1" applyBorder="1" applyAlignment="1">
      <alignment horizontal="left" vertical="center"/>
      <protection/>
    </xf>
    <xf numFmtId="0" fontId="19" fillId="0" borderId="0" xfId="46" applyFont="1" applyBorder="1" applyAlignment="1">
      <alignment horizontal="right" vertical="center"/>
      <protection/>
    </xf>
    <xf numFmtId="49" fontId="19" fillId="0" borderId="0" xfId="46" applyNumberFormat="1" applyFont="1" applyBorder="1" applyAlignment="1">
      <alignment horizontal="center" vertical="center"/>
      <protection/>
    </xf>
    <xf numFmtId="0" fontId="24" fillId="0" borderId="0" xfId="46" applyFont="1" applyBorder="1" applyAlignment="1">
      <alignment/>
      <protection/>
    </xf>
    <xf numFmtId="0" fontId="9" fillId="0" borderId="1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11" fillId="0" borderId="22" xfId="0" applyNumberFormat="1" applyFont="1" applyBorder="1" applyAlignment="1">
      <alignment horizontal="center" vertical="center"/>
    </xf>
    <xf numFmtId="1" fontId="11" fillId="0" borderId="20" xfId="0" applyNumberFormat="1" applyFont="1" applyBorder="1" applyAlignment="1">
      <alignment horizontal="center" vertical="center"/>
    </xf>
    <xf numFmtId="1" fontId="11" fillId="0" borderId="23" xfId="0" applyNumberFormat="1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1" fontId="11" fillId="0" borderId="19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" fontId="11" fillId="0" borderId="28" xfId="0" applyNumberFormat="1" applyFont="1" applyBorder="1" applyAlignment="1">
      <alignment horizontal="center" vertical="center"/>
    </xf>
    <xf numFmtId="1" fontId="11" fillId="0" borderId="29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0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31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20" xfId="0" applyFont="1" applyFill="1" applyBorder="1" applyAlignment="1">
      <alignment horizontal="center" vertical="center" wrapText="1"/>
    </xf>
    <xf numFmtId="0" fontId="19" fillId="33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" fontId="12" fillId="0" borderId="28" xfId="0" applyNumberFormat="1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 vertical="center"/>
    </xf>
    <xf numFmtId="1" fontId="12" fillId="0" borderId="29" xfId="0" applyNumberFormat="1" applyFont="1" applyBorder="1" applyAlignment="1">
      <alignment horizontal="center" vertical="center"/>
    </xf>
    <xf numFmtId="1" fontId="12" fillId="0" borderId="2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" fontId="12" fillId="0" borderId="22" xfId="0" applyNumberFormat="1" applyFont="1" applyBorder="1" applyAlignment="1">
      <alignment horizontal="center" vertical="center"/>
    </xf>
    <xf numFmtId="1" fontId="12" fillId="0" borderId="23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1" fontId="14" fillId="0" borderId="22" xfId="0" applyNumberFormat="1" applyFont="1" applyBorder="1" applyAlignment="1">
      <alignment horizontal="center" vertical="center"/>
    </xf>
    <xf numFmtId="1" fontId="14" fillId="0" borderId="34" xfId="0" applyNumberFormat="1" applyFont="1" applyBorder="1" applyAlignment="1">
      <alignment horizontal="center" vertical="center"/>
    </xf>
    <xf numFmtId="1" fontId="14" fillId="0" borderId="35" xfId="0" applyNumberFormat="1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" fontId="11" fillId="0" borderId="34" xfId="0" applyNumberFormat="1" applyFont="1" applyBorder="1" applyAlignment="1">
      <alignment horizontal="center" vertical="center"/>
    </xf>
    <xf numFmtId="1" fontId="11" fillId="0" borderId="35" xfId="0" applyNumberFormat="1" applyFont="1" applyBorder="1" applyAlignment="1">
      <alignment horizontal="center" vertical="center"/>
    </xf>
    <xf numFmtId="1" fontId="11" fillId="0" borderId="36" xfId="0" applyNumberFormat="1" applyFont="1" applyBorder="1" applyAlignment="1">
      <alignment horizontal="center" vertical="center"/>
    </xf>
    <xf numFmtId="1" fontId="11" fillId="0" borderId="15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11" fillId="0" borderId="36" xfId="0" applyNumberFormat="1" applyFont="1" applyFill="1" applyBorder="1" applyAlignment="1">
      <alignment horizontal="center" vertical="center"/>
    </xf>
    <xf numFmtId="1" fontId="11" fillId="0" borderId="34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1" fontId="11" fillId="0" borderId="42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" fontId="11" fillId="0" borderId="31" xfId="0" applyNumberFormat="1" applyFont="1" applyFill="1" applyBorder="1" applyAlignment="1">
      <alignment horizontal="center" vertical="center"/>
    </xf>
    <xf numFmtId="1" fontId="11" fillId="0" borderId="43" xfId="0" applyNumberFormat="1" applyFont="1" applyFill="1" applyBorder="1" applyAlignment="1">
      <alignment horizontal="center" vertical="center"/>
    </xf>
    <xf numFmtId="1" fontId="14" fillId="0" borderId="28" xfId="0" applyNumberFormat="1" applyFont="1" applyBorder="1" applyAlignment="1">
      <alignment horizontal="center" vertical="center"/>
    </xf>
    <xf numFmtId="1" fontId="14" fillId="0" borderId="42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" fontId="12" fillId="0" borderId="34" xfId="0" applyNumberFormat="1" applyFont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1" fontId="11" fillId="0" borderId="22" xfId="0" applyNumberFormat="1" applyFont="1" applyFill="1" applyBorder="1" applyAlignment="1">
      <alignment horizontal="center" vertical="center"/>
    </xf>
    <xf numFmtId="1" fontId="11" fillId="0" borderId="35" xfId="0" applyNumberFormat="1" applyFont="1" applyFill="1" applyBorder="1" applyAlignment="1">
      <alignment horizontal="center" vertical="center"/>
    </xf>
    <xf numFmtId="1" fontId="12" fillId="0" borderId="42" xfId="0" applyNumberFormat="1" applyFont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center" vertical="center" shrinkToFit="1"/>
    </xf>
    <xf numFmtId="0" fontId="3" fillId="0" borderId="56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4" fillId="33" borderId="60" xfId="0" applyFont="1" applyFill="1" applyBorder="1" applyAlignment="1">
      <alignment horizontal="center" vertical="center" shrinkToFit="1"/>
    </xf>
    <xf numFmtId="0" fontId="4" fillId="33" borderId="61" xfId="0" applyFont="1" applyFill="1" applyBorder="1" applyAlignment="1">
      <alignment horizontal="center" vertical="center" shrinkToFit="1"/>
    </xf>
    <xf numFmtId="0" fontId="4" fillId="33" borderId="62" xfId="0" applyFont="1" applyFill="1" applyBorder="1" applyAlignment="1">
      <alignment horizontal="center" vertical="center" shrinkToFit="1"/>
    </xf>
    <xf numFmtId="0" fontId="4" fillId="33" borderId="28" xfId="0" applyFont="1" applyFill="1" applyBorder="1" applyAlignment="1">
      <alignment horizontal="center" vertical="center" shrinkToFit="1"/>
    </xf>
    <xf numFmtId="0" fontId="4" fillId="33" borderId="0" xfId="0" applyFont="1" applyFill="1" applyBorder="1" applyAlignment="1">
      <alignment horizontal="center" vertical="center" shrinkToFit="1"/>
    </xf>
    <xf numFmtId="0" fontId="4" fillId="33" borderId="22" xfId="0" applyFont="1" applyFill="1" applyBorder="1" applyAlignment="1">
      <alignment horizontal="center" vertical="center" shrinkToFit="1"/>
    </xf>
    <xf numFmtId="0" fontId="4" fillId="33" borderId="63" xfId="0" applyFont="1" applyFill="1" applyBorder="1" applyAlignment="1">
      <alignment horizontal="center" vertical="center" shrinkToFit="1"/>
    </xf>
    <xf numFmtId="0" fontId="4" fillId="33" borderId="64" xfId="0" applyFont="1" applyFill="1" applyBorder="1" applyAlignment="1">
      <alignment horizontal="center" vertical="center" shrinkToFit="1"/>
    </xf>
    <xf numFmtId="0" fontId="4" fillId="33" borderId="65" xfId="0" applyFont="1" applyFill="1" applyBorder="1" applyAlignment="1">
      <alignment horizontal="center" vertical="center" shrinkToFit="1"/>
    </xf>
    <xf numFmtId="0" fontId="4" fillId="33" borderId="56" xfId="0" applyFont="1" applyFill="1" applyBorder="1" applyAlignment="1">
      <alignment horizontal="center" vertical="center" shrinkToFit="1"/>
    </xf>
    <xf numFmtId="0" fontId="4" fillId="33" borderId="15" xfId="0" applyFont="1" applyFill="1" applyBorder="1" applyAlignment="1">
      <alignment horizontal="center" vertical="center" shrinkToFit="1"/>
    </xf>
    <xf numFmtId="0" fontId="4" fillId="33" borderId="59" xfId="0" applyFont="1" applyFill="1" applyBorder="1" applyAlignment="1">
      <alignment horizontal="center" vertical="center" shrinkToFit="1"/>
    </xf>
    <xf numFmtId="0" fontId="3" fillId="33" borderId="56" xfId="0" applyFont="1" applyFill="1" applyBorder="1" applyAlignment="1">
      <alignment horizontal="center" vertical="center" textRotation="255"/>
    </xf>
    <xf numFmtId="0" fontId="3" fillId="33" borderId="61" xfId="0" applyFont="1" applyFill="1" applyBorder="1" applyAlignment="1">
      <alignment horizontal="center" vertical="center" textRotation="255"/>
    </xf>
    <xf numFmtId="0" fontId="3" fillId="33" borderId="66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3" fillId="33" borderId="0" xfId="0" applyFont="1" applyFill="1" applyBorder="1" applyAlignment="1">
      <alignment horizontal="center" vertical="center" textRotation="255"/>
    </xf>
    <xf numFmtId="0" fontId="3" fillId="33" borderId="18" xfId="0" applyFont="1" applyFill="1" applyBorder="1" applyAlignment="1">
      <alignment horizontal="center" vertical="center" textRotation="255"/>
    </xf>
    <xf numFmtId="0" fontId="3" fillId="33" borderId="59" xfId="0" applyFont="1" applyFill="1" applyBorder="1" applyAlignment="1">
      <alignment horizontal="center" vertical="center" textRotation="255"/>
    </xf>
    <xf numFmtId="0" fontId="3" fillId="33" borderId="64" xfId="0" applyFont="1" applyFill="1" applyBorder="1" applyAlignment="1">
      <alignment horizontal="center" vertical="center" textRotation="255"/>
    </xf>
    <xf numFmtId="0" fontId="3" fillId="33" borderId="67" xfId="0" applyFont="1" applyFill="1" applyBorder="1" applyAlignment="1">
      <alignment horizontal="center" vertical="center" textRotation="255"/>
    </xf>
    <xf numFmtId="0" fontId="4" fillId="0" borderId="68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69" xfId="0" applyFont="1" applyBorder="1" applyAlignment="1">
      <alignment horizontal="center" vertical="center" shrinkToFit="1"/>
    </xf>
    <xf numFmtId="0" fontId="11" fillId="33" borderId="54" xfId="0" applyFont="1" applyFill="1" applyBorder="1" applyAlignment="1">
      <alignment horizontal="center" vertical="center" wrapText="1"/>
    </xf>
    <xf numFmtId="0" fontId="11" fillId="33" borderId="47" xfId="0" applyFont="1" applyFill="1" applyBorder="1" applyAlignment="1">
      <alignment horizontal="center" vertical="center" wrapText="1"/>
    </xf>
    <xf numFmtId="0" fontId="11" fillId="33" borderId="48" xfId="0" applyFont="1" applyFill="1" applyBorder="1" applyAlignment="1">
      <alignment horizontal="center" vertical="center" wrapText="1"/>
    </xf>
    <xf numFmtId="0" fontId="11" fillId="33" borderId="28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6" fillId="33" borderId="70" xfId="0" applyFont="1" applyFill="1" applyBorder="1" applyAlignment="1">
      <alignment horizontal="center" vertical="center" wrapText="1"/>
    </xf>
    <xf numFmtId="0" fontId="17" fillId="33" borderId="61" xfId="0" applyFont="1" applyFill="1" applyBorder="1" applyAlignment="1">
      <alignment horizontal="center" vertical="center" wrapText="1"/>
    </xf>
    <xf numFmtId="0" fontId="17" fillId="33" borderId="71" xfId="0" applyFont="1" applyFill="1" applyBorder="1" applyAlignment="1">
      <alignment horizontal="center" vertical="center" wrapText="1"/>
    </xf>
    <xf numFmtId="0" fontId="17" fillId="33" borderId="38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31" xfId="0" applyFont="1" applyFill="1" applyBorder="1" applyAlignment="1">
      <alignment horizontal="center" vertical="center" wrapText="1"/>
    </xf>
    <xf numFmtId="0" fontId="17" fillId="33" borderId="72" xfId="0" applyFont="1" applyFill="1" applyBorder="1" applyAlignment="1">
      <alignment horizontal="center" vertical="center" wrapText="1"/>
    </xf>
    <xf numFmtId="0" fontId="17" fillId="33" borderId="64" xfId="0" applyFont="1" applyFill="1" applyBorder="1" applyAlignment="1">
      <alignment horizontal="center" vertical="center" wrapText="1"/>
    </xf>
    <xf numFmtId="0" fontId="17" fillId="33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shrinkToFit="1"/>
    </xf>
    <xf numFmtId="0" fontId="3" fillId="0" borderId="75" xfId="0" applyFont="1" applyFill="1" applyBorder="1" applyAlignment="1">
      <alignment horizontal="center" vertical="center" shrinkToFit="1"/>
    </xf>
    <xf numFmtId="0" fontId="3" fillId="0" borderId="76" xfId="0" applyFont="1" applyFill="1" applyBorder="1" applyAlignment="1">
      <alignment horizontal="center" vertical="center" shrinkToFit="1"/>
    </xf>
    <xf numFmtId="0" fontId="39" fillId="0" borderId="0" xfId="46" applyFont="1" applyAlignment="1">
      <alignment horizontal="left"/>
      <protection/>
    </xf>
    <xf numFmtId="0" fontId="8" fillId="33" borderId="77" xfId="46" applyFont="1" applyFill="1" applyBorder="1" applyAlignment="1">
      <alignment horizontal="center" vertical="center" shrinkToFit="1"/>
      <protection/>
    </xf>
    <xf numFmtId="0" fontId="8" fillId="33" borderId="78" xfId="46" applyFont="1" applyFill="1" applyBorder="1" applyAlignment="1">
      <alignment horizontal="center" vertical="center" shrinkToFit="1"/>
      <protection/>
    </xf>
    <xf numFmtId="0" fontId="8" fillId="33" borderId="79" xfId="46" applyFont="1" applyFill="1" applyBorder="1" applyAlignment="1">
      <alignment horizontal="center" vertical="center" shrinkToFit="1"/>
      <protection/>
    </xf>
    <xf numFmtId="0" fontId="4" fillId="33" borderId="77" xfId="46" applyFont="1" applyFill="1" applyBorder="1" applyAlignment="1">
      <alignment horizontal="center" vertical="center"/>
      <protection/>
    </xf>
    <xf numFmtId="0" fontId="4" fillId="33" borderId="79" xfId="46" applyFont="1" applyFill="1" applyBorder="1" applyAlignment="1">
      <alignment horizontal="center" vertical="center"/>
      <protection/>
    </xf>
    <xf numFmtId="0" fontId="25" fillId="0" borderId="70" xfId="46" applyFont="1" applyBorder="1" applyAlignment="1">
      <alignment horizontal="center" vertical="center"/>
      <protection/>
    </xf>
    <xf numFmtId="0" fontId="25" fillId="0" borderId="80" xfId="46" applyFont="1" applyBorder="1" applyAlignment="1">
      <alignment horizontal="center" vertical="center"/>
      <protection/>
    </xf>
    <xf numFmtId="0" fontId="25" fillId="0" borderId="66" xfId="46" applyFont="1" applyBorder="1" applyAlignment="1">
      <alignment horizontal="center" vertical="center" wrapText="1"/>
      <protection/>
    </xf>
    <xf numFmtId="0" fontId="25" fillId="0" borderId="37" xfId="46" applyFont="1" applyBorder="1" applyAlignment="1">
      <alignment horizontal="center" vertical="center" wrapText="1"/>
      <protection/>
    </xf>
    <xf numFmtId="0" fontId="19" fillId="0" borderId="81" xfId="46" applyFont="1" applyBorder="1" applyAlignment="1">
      <alignment horizontal="center"/>
      <protection/>
    </xf>
    <xf numFmtId="0" fontId="4" fillId="0" borderId="82" xfId="46" applyFont="1" applyBorder="1" applyAlignment="1">
      <alignment horizontal="left" vertical="center"/>
      <protection/>
    </xf>
    <xf numFmtId="0" fontId="4" fillId="0" borderId="83" xfId="46" applyFont="1" applyBorder="1" applyAlignment="1">
      <alignment horizontal="right" vertical="center"/>
      <protection/>
    </xf>
    <xf numFmtId="0" fontId="25" fillId="0" borderId="84" xfId="46" applyFont="1" applyBorder="1" applyAlignment="1">
      <alignment horizontal="center" vertical="center"/>
      <protection/>
    </xf>
    <xf numFmtId="0" fontId="25" fillId="0" borderId="27" xfId="46" applyFont="1" applyBorder="1" applyAlignment="1">
      <alignment horizontal="center" vertical="center" wrapText="1"/>
      <protection/>
    </xf>
    <xf numFmtId="0" fontId="25" fillId="0" borderId="38" xfId="46" applyFont="1" applyBorder="1" applyAlignment="1">
      <alignment horizontal="center" vertical="center"/>
      <protection/>
    </xf>
    <xf numFmtId="0" fontId="19" fillId="0" borderId="85" xfId="46" applyFont="1" applyBorder="1" applyAlignment="1">
      <alignment horizontal="center"/>
      <protection/>
    </xf>
    <xf numFmtId="0" fontId="25" fillId="0" borderId="18" xfId="46" applyFont="1" applyBorder="1" applyAlignment="1">
      <alignment horizontal="center" vertical="center"/>
      <protection/>
    </xf>
    <xf numFmtId="0" fontId="25" fillId="0" borderId="39" xfId="46" applyFont="1" applyBorder="1" applyAlignment="1">
      <alignment horizontal="center" vertical="center"/>
      <protection/>
    </xf>
    <xf numFmtId="0" fontId="25" fillId="0" borderId="21" xfId="46" applyFont="1" applyBorder="1" applyAlignment="1">
      <alignment horizontal="center" vertical="center" wrapText="1"/>
      <protection/>
    </xf>
    <xf numFmtId="0" fontId="19" fillId="0" borderId="0" xfId="46" applyFont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dobroninská tarantule 2001 R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2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3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20</xdr:row>
      <xdr:rowOff>400050</xdr:rowOff>
    </xdr:to>
    <xdr:sp>
      <xdr:nvSpPr>
        <xdr:cNvPr id="4" name="Line 4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21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514350</xdr:colOff>
      <xdr:row>20</xdr:row>
      <xdr:rowOff>400050</xdr:rowOff>
    </xdr:from>
    <xdr:to>
      <xdr:col>14</xdr:col>
      <xdr:colOff>514350</xdr:colOff>
      <xdr:row>20</xdr:row>
      <xdr:rowOff>400050</xdr:rowOff>
    </xdr:to>
    <xdr:sp>
      <xdr:nvSpPr>
        <xdr:cNvPr id="6" name="Line 6"/>
        <xdr:cNvSpPr>
          <a:spLocks/>
        </xdr:cNvSpPr>
      </xdr:nvSpPr>
      <xdr:spPr>
        <a:xfrm flipV="1">
          <a:off x="16459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8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9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10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20</xdr:row>
      <xdr:rowOff>400050</xdr:rowOff>
    </xdr:to>
    <xdr:sp>
      <xdr:nvSpPr>
        <xdr:cNvPr id="11" name="Line 4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21</xdr:row>
      <xdr:rowOff>0</xdr:rowOff>
    </xdr:to>
    <xdr:sp>
      <xdr:nvSpPr>
        <xdr:cNvPr id="12" name="Line 5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514350</xdr:colOff>
      <xdr:row>20</xdr:row>
      <xdr:rowOff>400050</xdr:rowOff>
    </xdr:from>
    <xdr:to>
      <xdr:col>14</xdr:col>
      <xdr:colOff>514350</xdr:colOff>
      <xdr:row>20</xdr:row>
      <xdr:rowOff>400050</xdr:rowOff>
    </xdr:to>
    <xdr:sp>
      <xdr:nvSpPr>
        <xdr:cNvPr id="13" name="Line 6"/>
        <xdr:cNvSpPr>
          <a:spLocks/>
        </xdr:cNvSpPr>
      </xdr:nvSpPr>
      <xdr:spPr>
        <a:xfrm flipV="1">
          <a:off x="16459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14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15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16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17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18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19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20</xdr:row>
      <xdr:rowOff>400050</xdr:rowOff>
    </xdr:to>
    <xdr:sp>
      <xdr:nvSpPr>
        <xdr:cNvPr id="20" name="Line 4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21</xdr:row>
      <xdr:rowOff>0</xdr:rowOff>
    </xdr:to>
    <xdr:sp>
      <xdr:nvSpPr>
        <xdr:cNvPr id="21" name="Line 5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514350</xdr:colOff>
      <xdr:row>20</xdr:row>
      <xdr:rowOff>400050</xdr:rowOff>
    </xdr:from>
    <xdr:to>
      <xdr:col>14</xdr:col>
      <xdr:colOff>514350</xdr:colOff>
      <xdr:row>20</xdr:row>
      <xdr:rowOff>400050</xdr:rowOff>
    </xdr:to>
    <xdr:sp>
      <xdr:nvSpPr>
        <xdr:cNvPr id="22" name="Line 6"/>
        <xdr:cNvSpPr>
          <a:spLocks/>
        </xdr:cNvSpPr>
      </xdr:nvSpPr>
      <xdr:spPr>
        <a:xfrm flipV="1">
          <a:off x="16459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23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24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25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26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20</xdr:row>
      <xdr:rowOff>400050</xdr:rowOff>
    </xdr:to>
    <xdr:sp>
      <xdr:nvSpPr>
        <xdr:cNvPr id="27" name="Line 4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21</xdr:row>
      <xdr:rowOff>0</xdr:rowOff>
    </xdr:to>
    <xdr:sp>
      <xdr:nvSpPr>
        <xdr:cNvPr id="28" name="Line 5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514350</xdr:colOff>
      <xdr:row>20</xdr:row>
      <xdr:rowOff>400050</xdr:rowOff>
    </xdr:from>
    <xdr:to>
      <xdr:col>14</xdr:col>
      <xdr:colOff>514350</xdr:colOff>
      <xdr:row>20</xdr:row>
      <xdr:rowOff>400050</xdr:rowOff>
    </xdr:to>
    <xdr:sp>
      <xdr:nvSpPr>
        <xdr:cNvPr id="29" name="Line 6"/>
        <xdr:cNvSpPr>
          <a:spLocks/>
        </xdr:cNvSpPr>
      </xdr:nvSpPr>
      <xdr:spPr>
        <a:xfrm flipV="1">
          <a:off x="16459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30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31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32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33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34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21</xdr:row>
      <xdr:rowOff>0</xdr:rowOff>
    </xdr:to>
    <xdr:sp>
      <xdr:nvSpPr>
        <xdr:cNvPr id="35" name="Line 5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20</xdr:row>
      <xdr:rowOff>400050</xdr:rowOff>
    </xdr:to>
    <xdr:sp>
      <xdr:nvSpPr>
        <xdr:cNvPr id="36" name="Line 6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37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838200</xdr:colOff>
      <xdr:row>20</xdr:row>
      <xdr:rowOff>400050</xdr:rowOff>
    </xdr:from>
    <xdr:to>
      <xdr:col>2</xdr:col>
      <xdr:colOff>838200</xdr:colOff>
      <xdr:row>21</xdr:row>
      <xdr:rowOff>0</xdr:rowOff>
    </xdr:to>
    <xdr:sp>
      <xdr:nvSpPr>
        <xdr:cNvPr id="38" name="Line 1"/>
        <xdr:cNvSpPr>
          <a:spLocks/>
        </xdr:cNvSpPr>
      </xdr:nvSpPr>
      <xdr:spPr>
        <a:xfrm flipV="1">
          <a:off x="324802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838200</xdr:colOff>
      <xdr:row>20</xdr:row>
      <xdr:rowOff>400050</xdr:rowOff>
    </xdr:from>
    <xdr:to>
      <xdr:col>4</xdr:col>
      <xdr:colOff>838200</xdr:colOff>
      <xdr:row>20</xdr:row>
      <xdr:rowOff>400050</xdr:rowOff>
    </xdr:to>
    <xdr:sp>
      <xdr:nvSpPr>
        <xdr:cNvPr id="39" name="Line 2"/>
        <xdr:cNvSpPr>
          <a:spLocks/>
        </xdr:cNvSpPr>
      </xdr:nvSpPr>
      <xdr:spPr>
        <a:xfrm flipV="1">
          <a:off x="54768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838200</xdr:colOff>
      <xdr:row>20</xdr:row>
      <xdr:rowOff>400050</xdr:rowOff>
    </xdr:from>
    <xdr:to>
      <xdr:col>6</xdr:col>
      <xdr:colOff>838200</xdr:colOff>
      <xdr:row>20</xdr:row>
      <xdr:rowOff>400050</xdr:rowOff>
    </xdr:to>
    <xdr:sp>
      <xdr:nvSpPr>
        <xdr:cNvPr id="40" name="Line 3"/>
        <xdr:cNvSpPr>
          <a:spLocks/>
        </xdr:cNvSpPr>
      </xdr:nvSpPr>
      <xdr:spPr>
        <a:xfrm flipV="1">
          <a:off x="78009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838200</xdr:colOff>
      <xdr:row>20</xdr:row>
      <xdr:rowOff>400050</xdr:rowOff>
    </xdr:from>
    <xdr:to>
      <xdr:col>8</xdr:col>
      <xdr:colOff>838200</xdr:colOff>
      <xdr:row>20</xdr:row>
      <xdr:rowOff>400050</xdr:rowOff>
    </xdr:to>
    <xdr:sp>
      <xdr:nvSpPr>
        <xdr:cNvPr id="41" name="Line 4"/>
        <xdr:cNvSpPr>
          <a:spLocks/>
        </xdr:cNvSpPr>
      </xdr:nvSpPr>
      <xdr:spPr>
        <a:xfrm flipV="1">
          <a:off x="101250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838200</xdr:colOff>
      <xdr:row>20</xdr:row>
      <xdr:rowOff>400050</xdr:rowOff>
    </xdr:from>
    <xdr:to>
      <xdr:col>10</xdr:col>
      <xdr:colOff>838200</xdr:colOff>
      <xdr:row>21</xdr:row>
      <xdr:rowOff>0</xdr:rowOff>
    </xdr:to>
    <xdr:sp>
      <xdr:nvSpPr>
        <xdr:cNvPr id="42" name="Line 5"/>
        <xdr:cNvSpPr>
          <a:spLocks/>
        </xdr:cNvSpPr>
      </xdr:nvSpPr>
      <xdr:spPr>
        <a:xfrm flipV="1">
          <a:off x="124491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838200</xdr:colOff>
      <xdr:row>20</xdr:row>
      <xdr:rowOff>400050</xdr:rowOff>
    </xdr:from>
    <xdr:to>
      <xdr:col>12</xdr:col>
      <xdr:colOff>838200</xdr:colOff>
      <xdr:row>20</xdr:row>
      <xdr:rowOff>400050</xdr:rowOff>
    </xdr:to>
    <xdr:sp>
      <xdr:nvSpPr>
        <xdr:cNvPr id="43" name="Line 6"/>
        <xdr:cNvSpPr>
          <a:spLocks/>
        </xdr:cNvSpPr>
      </xdr:nvSpPr>
      <xdr:spPr>
        <a:xfrm flipV="1">
          <a:off x="14773275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838200</xdr:colOff>
      <xdr:row>20</xdr:row>
      <xdr:rowOff>400050</xdr:rowOff>
    </xdr:from>
    <xdr:to>
      <xdr:col>0</xdr:col>
      <xdr:colOff>838200</xdr:colOff>
      <xdr:row>21</xdr:row>
      <xdr:rowOff>0</xdr:rowOff>
    </xdr:to>
    <xdr:sp>
      <xdr:nvSpPr>
        <xdr:cNvPr id="44" name="Line 8"/>
        <xdr:cNvSpPr>
          <a:spLocks/>
        </xdr:cNvSpPr>
      </xdr:nvSpPr>
      <xdr:spPr>
        <a:xfrm flipV="1">
          <a:off x="838200" y="1150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tabSelected="1" zoomScalePageLayoutView="0" workbookViewId="0" topLeftCell="A1">
      <selection activeCell="Z8" sqref="Z8:AB11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31" t="s">
        <v>40</v>
      </c>
      <c r="B1" s="232"/>
      <c r="C1" s="232"/>
      <c r="D1" s="232"/>
      <c r="E1" s="232"/>
      <c r="F1" s="232"/>
      <c r="G1" s="233"/>
      <c r="H1" s="240" t="s">
        <v>33</v>
      </c>
      <c r="I1" s="192"/>
      <c r="J1" s="192"/>
      <c r="K1" s="192"/>
      <c r="L1" s="192"/>
      <c r="M1" s="192"/>
      <c r="N1" s="192"/>
      <c r="O1" s="191" t="s">
        <v>43</v>
      </c>
      <c r="P1" s="192"/>
      <c r="Q1" s="192"/>
      <c r="R1" s="192"/>
      <c r="S1" s="192"/>
      <c r="T1" s="192"/>
      <c r="U1" s="192"/>
      <c r="V1" s="191" t="s">
        <v>18</v>
      </c>
      <c r="W1" s="192"/>
      <c r="X1" s="192"/>
      <c r="Y1" s="192"/>
      <c r="Z1" s="192"/>
      <c r="AA1" s="192"/>
      <c r="AB1" s="192"/>
      <c r="AC1" s="191" t="s">
        <v>44</v>
      </c>
      <c r="AD1" s="192"/>
      <c r="AE1" s="192"/>
      <c r="AF1" s="192"/>
      <c r="AG1" s="192"/>
      <c r="AH1" s="192"/>
      <c r="AI1" s="192"/>
      <c r="AJ1" s="191" t="s">
        <v>38</v>
      </c>
      <c r="AK1" s="192"/>
      <c r="AL1" s="192"/>
      <c r="AM1" s="192"/>
      <c r="AN1" s="192"/>
      <c r="AO1" s="192"/>
      <c r="AP1" s="192"/>
      <c r="AQ1" s="191" t="s">
        <v>37</v>
      </c>
      <c r="AR1" s="192"/>
      <c r="AS1" s="192"/>
      <c r="AT1" s="192"/>
      <c r="AU1" s="192"/>
      <c r="AV1" s="192"/>
      <c r="AW1" s="193"/>
      <c r="AX1" s="198" t="s">
        <v>0</v>
      </c>
      <c r="AY1" s="199"/>
      <c r="AZ1" s="199"/>
      <c r="BA1" s="199"/>
      <c r="BB1" s="199"/>
      <c r="BC1" s="199"/>
      <c r="BD1" s="200"/>
      <c r="BE1" s="207" t="s">
        <v>1</v>
      </c>
      <c r="BF1" s="199"/>
      <c r="BG1" s="200"/>
      <c r="BH1" s="210" t="s">
        <v>2</v>
      </c>
      <c r="BI1" s="211"/>
      <c r="BJ1" s="212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34"/>
      <c r="B2" s="235"/>
      <c r="C2" s="235"/>
      <c r="D2" s="235"/>
      <c r="E2" s="235"/>
      <c r="F2" s="235"/>
      <c r="G2" s="236"/>
      <c r="H2" s="241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5"/>
      <c r="AX2" s="201"/>
      <c r="AY2" s="202"/>
      <c r="AZ2" s="202"/>
      <c r="BA2" s="202"/>
      <c r="BB2" s="202"/>
      <c r="BC2" s="202"/>
      <c r="BD2" s="203"/>
      <c r="BE2" s="208"/>
      <c r="BF2" s="202"/>
      <c r="BG2" s="203"/>
      <c r="BH2" s="213"/>
      <c r="BI2" s="214"/>
      <c r="BJ2" s="215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34"/>
      <c r="B3" s="235"/>
      <c r="C3" s="235"/>
      <c r="D3" s="235"/>
      <c r="E3" s="235"/>
      <c r="F3" s="235"/>
      <c r="G3" s="236"/>
      <c r="H3" s="241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5"/>
      <c r="AX3" s="201"/>
      <c r="AY3" s="202"/>
      <c r="AZ3" s="202"/>
      <c r="BA3" s="202"/>
      <c r="BB3" s="202"/>
      <c r="BC3" s="202"/>
      <c r="BD3" s="203"/>
      <c r="BE3" s="208"/>
      <c r="BF3" s="202"/>
      <c r="BG3" s="203"/>
      <c r="BH3" s="213"/>
      <c r="BI3" s="214"/>
      <c r="BJ3" s="21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34"/>
      <c r="B4" s="235"/>
      <c r="C4" s="235"/>
      <c r="D4" s="235"/>
      <c r="E4" s="235"/>
      <c r="F4" s="235"/>
      <c r="G4" s="236"/>
      <c r="H4" s="241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5"/>
      <c r="AX4" s="201"/>
      <c r="AY4" s="202"/>
      <c r="AZ4" s="202"/>
      <c r="BA4" s="202"/>
      <c r="BB4" s="202"/>
      <c r="BC4" s="202"/>
      <c r="BD4" s="203"/>
      <c r="BE4" s="208"/>
      <c r="BF4" s="202"/>
      <c r="BG4" s="203"/>
      <c r="BH4" s="213"/>
      <c r="BI4" s="214"/>
      <c r="BJ4" s="215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34"/>
      <c r="B5" s="235"/>
      <c r="C5" s="235"/>
      <c r="D5" s="235"/>
      <c r="E5" s="235"/>
      <c r="F5" s="235"/>
      <c r="G5" s="236"/>
      <c r="H5" s="241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5"/>
      <c r="AX5" s="201"/>
      <c r="AY5" s="202"/>
      <c r="AZ5" s="202"/>
      <c r="BA5" s="202"/>
      <c r="BB5" s="202"/>
      <c r="BC5" s="202"/>
      <c r="BD5" s="203"/>
      <c r="BE5" s="208"/>
      <c r="BF5" s="202"/>
      <c r="BG5" s="203"/>
      <c r="BH5" s="213"/>
      <c r="BI5" s="214"/>
      <c r="BJ5" s="215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34"/>
      <c r="B6" s="235"/>
      <c r="C6" s="235"/>
      <c r="D6" s="235"/>
      <c r="E6" s="235"/>
      <c r="F6" s="235"/>
      <c r="G6" s="236"/>
      <c r="H6" s="241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5"/>
      <c r="AX6" s="201"/>
      <c r="AY6" s="202"/>
      <c r="AZ6" s="202"/>
      <c r="BA6" s="202"/>
      <c r="BB6" s="202"/>
      <c r="BC6" s="202"/>
      <c r="BD6" s="203"/>
      <c r="BE6" s="208"/>
      <c r="BF6" s="202"/>
      <c r="BG6" s="203"/>
      <c r="BH6" s="213"/>
      <c r="BI6" s="214"/>
      <c r="BJ6" s="215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37"/>
      <c r="B7" s="238"/>
      <c r="C7" s="238"/>
      <c r="D7" s="238"/>
      <c r="E7" s="238"/>
      <c r="F7" s="238"/>
      <c r="G7" s="239"/>
      <c r="H7" s="242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7"/>
      <c r="AX7" s="204"/>
      <c r="AY7" s="205"/>
      <c r="AZ7" s="205"/>
      <c r="BA7" s="205"/>
      <c r="BB7" s="205"/>
      <c r="BC7" s="205"/>
      <c r="BD7" s="206"/>
      <c r="BE7" s="209"/>
      <c r="BF7" s="205"/>
      <c r="BG7" s="206"/>
      <c r="BH7" s="216"/>
      <c r="BI7" s="217"/>
      <c r="BJ7" s="218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19" t="s">
        <v>42</v>
      </c>
      <c r="B8" s="220"/>
      <c r="C8" s="220"/>
      <c r="D8" s="220"/>
      <c r="E8" s="220"/>
      <c r="F8" s="220"/>
      <c r="G8" s="221"/>
      <c r="H8" s="222" t="s">
        <v>30</v>
      </c>
      <c r="I8" s="223"/>
      <c r="J8" s="223"/>
      <c r="K8" s="223"/>
      <c r="L8" s="223"/>
      <c r="M8" s="223"/>
      <c r="N8" s="224"/>
      <c r="O8" s="188">
        <v>2</v>
      </c>
      <c r="P8" s="186"/>
      <c r="Q8" s="186"/>
      <c r="R8" s="186" t="s">
        <v>3</v>
      </c>
      <c r="S8" s="186">
        <v>0</v>
      </c>
      <c r="T8" s="186"/>
      <c r="U8" s="187"/>
      <c r="V8" s="188">
        <v>2</v>
      </c>
      <c r="W8" s="186"/>
      <c r="X8" s="186"/>
      <c r="Y8" s="186" t="s">
        <v>3</v>
      </c>
      <c r="Z8" s="186">
        <v>0</v>
      </c>
      <c r="AA8" s="186"/>
      <c r="AB8" s="187"/>
      <c r="AC8" s="188">
        <v>2</v>
      </c>
      <c r="AD8" s="186"/>
      <c r="AE8" s="186"/>
      <c r="AF8" s="186" t="s">
        <v>3</v>
      </c>
      <c r="AG8" s="186">
        <v>0</v>
      </c>
      <c r="AH8" s="186"/>
      <c r="AI8" s="187"/>
      <c r="AJ8" s="188">
        <v>2</v>
      </c>
      <c r="AK8" s="186"/>
      <c r="AL8" s="186"/>
      <c r="AM8" s="186" t="s">
        <v>3</v>
      </c>
      <c r="AN8" s="186">
        <v>0</v>
      </c>
      <c r="AO8" s="186"/>
      <c r="AP8" s="187"/>
      <c r="AQ8" s="188">
        <v>2</v>
      </c>
      <c r="AR8" s="186"/>
      <c r="AS8" s="186"/>
      <c r="AT8" s="186" t="s">
        <v>3</v>
      </c>
      <c r="AU8" s="186">
        <v>0</v>
      </c>
      <c r="AV8" s="186"/>
      <c r="AW8" s="189"/>
      <c r="AX8" s="190">
        <f>SUM(O8+V8+AC8+AJ8+AQ8)</f>
        <v>10</v>
      </c>
      <c r="AY8" s="178"/>
      <c r="AZ8" s="178"/>
      <c r="BA8" s="178" t="s">
        <v>3</v>
      </c>
      <c r="BB8" s="178">
        <f>SUM(S8+Z8+AG8+AN8+AU8)</f>
        <v>0</v>
      </c>
      <c r="BC8" s="178"/>
      <c r="BD8" s="179"/>
      <c r="BE8" s="180">
        <v>1</v>
      </c>
      <c r="BF8" s="181"/>
      <c r="BG8" s="181"/>
      <c r="BH8" s="182" t="e">
        <f>SUM(AX8/BB8)</f>
        <v>#DIV/0!</v>
      </c>
      <c r="BI8" s="183"/>
      <c r="BJ8" s="184"/>
      <c r="BK8" s="185"/>
      <c r="BL8" s="185"/>
      <c r="BM8" s="185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72"/>
      <c r="B9" s="170"/>
      <c r="C9" s="170"/>
      <c r="D9" s="170"/>
      <c r="E9" s="170"/>
      <c r="F9" s="170"/>
      <c r="G9" s="171"/>
      <c r="H9" s="225"/>
      <c r="I9" s="226"/>
      <c r="J9" s="226"/>
      <c r="K9" s="226"/>
      <c r="L9" s="226"/>
      <c r="M9" s="226"/>
      <c r="N9" s="227"/>
      <c r="O9" s="153"/>
      <c r="P9" s="154"/>
      <c r="Q9" s="154"/>
      <c r="R9" s="154"/>
      <c r="S9" s="154"/>
      <c r="T9" s="154"/>
      <c r="U9" s="177"/>
      <c r="V9" s="153"/>
      <c r="W9" s="154"/>
      <c r="X9" s="154"/>
      <c r="Y9" s="154"/>
      <c r="Z9" s="154"/>
      <c r="AA9" s="154"/>
      <c r="AB9" s="177"/>
      <c r="AC9" s="153"/>
      <c r="AD9" s="154"/>
      <c r="AE9" s="154"/>
      <c r="AF9" s="154"/>
      <c r="AG9" s="154"/>
      <c r="AH9" s="154"/>
      <c r="AI9" s="177"/>
      <c r="AJ9" s="153"/>
      <c r="AK9" s="154"/>
      <c r="AL9" s="154"/>
      <c r="AM9" s="154"/>
      <c r="AN9" s="154"/>
      <c r="AO9" s="154"/>
      <c r="AP9" s="177"/>
      <c r="AQ9" s="153"/>
      <c r="AR9" s="154"/>
      <c r="AS9" s="154"/>
      <c r="AT9" s="154"/>
      <c r="AU9" s="154"/>
      <c r="AV9" s="154"/>
      <c r="AW9" s="159"/>
      <c r="AX9" s="110"/>
      <c r="AY9" s="93"/>
      <c r="AZ9" s="93"/>
      <c r="BA9" s="93"/>
      <c r="BB9" s="93"/>
      <c r="BC9" s="93"/>
      <c r="BD9" s="114"/>
      <c r="BE9" s="155"/>
      <c r="BF9" s="156"/>
      <c r="BG9" s="156"/>
      <c r="BH9" s="68"/>
      <c r="BI9" s="69"/>
      <c r="BJ9" s="70"/>
      <c r="BK9" s="185"/>
      <c r="BL9" s="185"/>
      <c r="BM9" s="185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72"/>
      <c r="B10" s="170"/>
      <c r="C10" s="170"/>
      <c r="D10" s="170"/>
      <c r="E10" s="170"/>
      <c r="F10" s="170"/>
      <c r="G10" s="171"/>
      <c r="H10" s="225"/>
      <c r="I10" s="226"/>
      <c r="J10" s="226"/>
      <c r="K10" s="226"/>
      <c r="L10" s="226"/>
      <c r="M10" s="226"/>
      <c r="N10" s="227"/>
      <c r="O10" s="153"/>
      <c r="P10" s="154"/>
      <c r="Q10" s="154"/>
      <c r="R10" s="154"/>
      <c r="S10" s="154"/>
      <c r="T10" s="154"/>
      <c r="U10" s="177"/>
      <c r="V10" s="153"/>
      <c r="W10" s="154"/>
      <c r="X10" s="154"/>
      <c r="Y10" s="154"/>
      <c r="Z10" s="154"/>
      <c r="AA10" s="154"/>
      <c r="AB10" s="177"/>
      <c r="AC10" s="153"/>
      <c r="AD10" s="154"/>
      <c r="AE10" s="154"/>
      <c r="AF10" s="154"/>
      <c r="AG10" s="154"/>
      <c r="AH10" s="154"/>
      <c r="AI10" s="177"/>
      <c r="AJ10" s="153"/>
      <c r="AK10" s="154"/>
      <c r="AL10" s="154"/>
      <c r="AM10" s="154"/>
      <c r="AN10" s="154"/>
      <c r="AO10" s="154"/>
      <c r="AP10" s="177"/>
      <c r="AQ10" s="153"/>
      <c r="AR10" s="154"/>
      <c r="AS10" s="154"/>
      <c r="AT10" s="154"/>
      <c r="AU10" s="154"/>
      <c r="AV10" s="154"/>
      <c r="AW10" s="159"/>
      <c r="AX10" s="110"/>
      <c r="AY10" s="93"/>
      <c r="AZ10" s="93"/>
      <c r="BA10" s="93"/>
      <c r="BB10" s="93"/>
      <c r="BC10" s="93"/>
      <c r="BD10" s="114"/>
      <c r="BE10" s="155"/>
      <c r="BF10" s="156"/>
      <c r="BG10" s="156"/>
      <c r="BH10" s="68"/>
      <c r="BI10" s="69"/>
      <c r="BJ10" s="70"/>
      <c r="BK10" s="185"/>
      <c r="BL10" s="185"/>
      <c r="BM10" s="185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72"/>
      <c r="B11" s="170"/>
      <c r="C11" s="170"/>
      <c r="D11" s="170"/>
      <c r="E11" s="170"/>
      <c r="F11" s="170"/>
      <c r="G11" s="171"/>
      <c r="H11" s="225"/>
      <c r="I11" s="226"/>
      <c r="J11" s="226"/>
      <c r="K11" s="226"/>
      <c r="L11" s="226"/>
      <c r="M11" s="226"/>
      <c r="N11" s="227"/>
      <c r="O11" s="153"/>
      <c r="P11" s="154"/>
      <c r="Q11" s="154"/>
      <c r="R11" s="154"/>
      <c r="S11" s="154"/>
      <c r="T11" s="154"/>
      <c r="U11" s="177"/>
      <c r="V11" s="153"/>
      <c r="W11" s="154"/>
      <c r="X11" s="154"/>
      <c r="Y11" s="154"/>
      <c r="Z11" s="154"/>
      <c r="AA11" s="154"/>
      <c r="AB11" s="177"/>
      <c r="AC11" s="153"/>
      <c r="AD11" s="154"/>
      <c r="AE11" s="154"/>
      <c r="AF11" s="154"/>
      <c r="AG11" s="154"/>
      <c r="AH11" s="154"/>
      <c r="AI11" s="177"/>
      <c r="AJ11" s="153"/>
      <c r="AK11" s="154"/>
      <c r="AL11" s="154"/>
      <c r="AM11" s="154"/>
      <c r="AN11" s="154"/>
      <c r="AO11" s="154"/>
      <c r="AP11" s="177"/>
      <c r="AQ11" s="153"/>
      <c r="AR11" s="154"/>
      <c r="AS11" s="154"/>
      <c r="AT11" s="154"/>
      <c r="AU11" s="154"/>
      <c r="AV11" s="154"/>
      <c r="AW11" s="159"/>
      <c r="AX11" s="110"/>
      <c r="AY11" s="93"/>
      <c r="AZ11" s="93"/>
      <c r="BA11" s="93"/>
      <c r="BB11" s="93"/>
      <c r="BC11" s="93"/>
      <c r="BD11" s="114"/>
      <c r="BE11" s="155"/>
      <c r="BF11" s="156"/>
      <c r="BG11" s="156"/>
      <c r="BH11" s="68"/>
      <c r="BI11" s="69"/>
      <c r="BJ11" s="70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72"/>
      <c r="B12" s="170"/>
      <c r="C12" s="170"/>
      <c r="D12" s="170"/>
      <c r="E12" s="170"/>
      <c r="F12" s="170"/>
      <c r="G12" s="171"/>
      <c r="H12" s="225"/>
      <c r="I12" s="226"/>
      <c r="J12" s="226"/>
      <c r="K12" s="226"/>
      <c r="L12" s="226"/>
      <c r="M12" s="226"/>
      <c r="N12" s="227"/>
      <c r="O12" s="142">
        <v>9</v>
      </c>
      <c r="P12" s="143"/>
      <c r="Q12" s="143"/>
      <c r="R12" s="143" t="s">
        <v>3</v>
      </c>
      <c r="S12" s="143">
        <v>8</v>
      </c>
      <c r="T12" s="143"/>
      <c r="U12" s="173"/>
      <c r="V12" s="142">
        <v>12</v>
      </c>
      <c r="W12" s="143"/>
      <c r="X12" s="143"/>
      <c r="Y12" s="143" t="s">
        <v>3</v>
      </c>
      <c r="Z12" s="143">
        <v>3</v>
      </c>
      <c r="AA12" s="143"/>
      <c r="AB12" s="173"/>
      <c r="AC12" s="142">
        <v>20</v>
      </c>
      <c r="AD12" s="143"/>
      <c r="AE12" s="143"/>
      <c r="AF12" s="143" t="s">
        <v>3</v>
      </c>
      <c r="AG12" s="143">
        <v>5</v>
      </c>
      <c r="AH12" s="143"/>
      <c r="AI12" s="173"/>
      <c r="AJ12" s="142">
        <v>11</v>
      </c>
      <c r="AK12" s="143"/>
      <c r="AL12" s="143"/>
      <c r="AM12" s="143" t="s">
        <v>3</v>
      </c>
      <c r="AN12" s="143">
        <v>2</v>
      </c>
      <c r="AO12" s="143"/>
      <c r="AP12" s="173"/>
      <c r="AQ12" s="142">
        <v>18</v>
      </c>
      <c r="AR12" s="143"/>
      <c r="AS12" s="143"/>
      <c r="AT12" s="143" t="s">
        <v>3</v>
      </c>
      <c r="AU12" s="143">
        <v>1</v>
      </c>
      <c r="AV12" s="143"/>
      <c r="AW12" s="160"/>
      <c r="AX12" s="115">
        <f>SUM(O12+V12+AC12+AJ12+AQ12)</f>
        <v>70</v>
      </c>
      <c r="AY12" s="116"/>
      <c r="AZ12" s="116"/>
      <c r="BA12" s="164" t="s">
        <v>3</v>
      </c>
      <c r="BB12" s="116">
        <f>SUM(S12+Z12+AG12+AN12+AU12)</f>
        <v>19</v>
      </c>
      <c r="BC12" s="116"/>
      <c r="BD12" s="121"/>
      <c r="BE12" s="155"/>
      <c r="BF12" s="156"/>
      <c r="BG12" s="156"/>
      <c r="BH12" s="68">
        <f>SUM(AX12/BB12)</f>
        <v>3.6842105263157894</v>
      </c>
      <c r="BI12" s="69"/>
      <c r="BJ12" s="70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72"/>
      <c r="B13" s="170"/>
      <c r="C13" s="170"/>
      <c r="D13" s="170"/>
      <c r="E13" s="170"/>
      <c r="F13" s="170"/>
      <c r="G13" s="171"/>
      <c r="H13" s="225"/>
      <c r="I13" s="226"/>
      <c r="J13" s="226"/>
      <c r="K13" s="226"/>
      <c r="L13" s="226"/>
      <c r="M13" s="226"/>
      <c r="N13" s="227"/>
      <c r="O13" s="142"/>
      <c r="P13" s="143"/>
      <c r="Q13" s="143"/>
      <c r="R13" s="143"/>
      <c r="S13" s="143"/>
      <c r="T13" s="143"/>
      <c r="U13" s="173"/>
      <c r="V13" s="142"/>
      <c r="W13" s="143"/>
      <c r="X13" s="143"/>
      <c r="Y13" s="143"/>
      <c r="Z13" s="143"/>
      <c r="AA13" s="143"/>
      <c r="AB13" s="173"/>
      <c r="AC13" s="142"/>
      <c r="AD13" s="143"/>
      <c r="AE13" s="143"/>
      <c r="AF13" s="143"/>
      <c r="AG13" s="143"/>
      <c r="AH13" s="143"/>
      <c r="AI13" s="173"/>
      <c r="AJ13" s="142"/>
      <c r="AK13" s="143"/>
      <c r="AL13" s="143"/>
      <c r="AM13" s="143"/>
      <c r="AN13" s="143"/>
      <c r="AO13" s="143"/>
      <c r="AP13" s="173"/>
      <c r="AQ13" s="142"/>
      <c r="AR13" s="143"/>
      <c r="AS13" s="143"/>
      <c r="AT13" s="143"/>
      <c r="AU13" s="143"/>
      <c r="AV13" s="143"/>
      <c r="AW13" s="160"/>
      <c r="AX13" s="115"/>
      <c r="AY13" s="116"/>
      <c r="AZ13" s="116"/>
      <c r="BA13" s="164"/>
      <c r="BB13" s="116"/>
      <c r="BC13" s="116"/>
      <c r="BD13" s="121"/>
      <c r="BE13" s="155"/>
      <c r="BF13" s="156"/>
      <c r="BG13" s="156"/>
      <c r="BH13" s="68"/>
      <c r="BI13" s="69"/>
      <c r="BJ13" s="70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72"/>
      <c r="B14" s="170"/>
      <c r="C14" s="170"/>
      <c r="D14" s="170"/>
      <c r="E14" s="170"/>
      <c r="F14" s="170"/>
      <c r="G14" s="171"/>
      <c r="H14" s="228"/>
      <c r="I14" s="229"/>
      <c r="J14" s="229"/>
      <c r="K14" s="229"/>
      <c r="L14" s="229"/>
      <c r="M14" s="229"/>
      <c r="N14" s="230"/>
      <c r="O14" s="144"/>
      <c r="P14" s="145"/>
      <c r="Q14" s="145"/>
      <c r="R14" s="145"/>
      <c r="S14" s="145"/>
      <c r="T14" s="145"/>
      <c r="U14" s="174"/>
      <c r="V14" s="144"/>
      <c r="W14" s="145"/>
      <c r="X14" s="145"/>
      <c r="Y14" s="145"/>
      <c r="Z14" s="145"/>
      <c r="AA14" s="145"/>
      <c r="AB14" s="174"/>
      <c r="AC14" s="144"/>
      <c r="AD14" s="145"/>
      <c r="AE14" s="145"/>
      <c r="AF14" s="145"/>
      <c r="AG14" s="145"/>
      <c r="AH14" s="145"/>
      <c r="AI14" s="174"/>
      <c r="AJ14" s="144"/>
      <c r="AK14" s="145"/>
      <c r="AL14" s="145"/>
      <c r="AM14" s="145"/>
      <c r="AN14" s="145"/>
      <c r="AO14" s="145"/>
      <c r="AP14" s="174"/>
      <c r="AQ14" s="144"/>
      <c r="AR14" s="145"/>
      <c r="AS14" s="145"/>
      <c r="AT14" s="145"/>
      <c r="AU14" s="145"/>
      <c r="AV14" s="145"/>
      <c r="AW14" s="161"/>
      <c r="AX14" s="175"/>
      <c r="AY14" s="167"/>
      <c r="AZ14" s="167"/>
      <c r="BA14" s="165"/>
      <c r="BB14" s="167"/>
      <c r="BC14" s="167"/>
      <c r="BD14" s="168"/>
      <c r="BE14" s="155"/>
      <c r="BF14" s="156"/>
      <c r="BG14" s="156"/>
      <c r="BH14" s="127"/>
      <c r="BI14" s="128"/>
      <c r="BJ14" s="129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9" t="s">
        <v>43</v>
      </c>
      <c r="B15" s="170"/>
      <c r="C15" s="170"/>
      <c r="D15" s="170"/>
      <c r="E15" s="170"/>
      <c r="F15" s="170"/>
      <c r="G15" s="171"/>
      <c r="H15" s="137">
        <f>S8</f>
        <v>0</v>
      </c>
      <c r="I15" s="96"/>
      <c r="J15" s="96"/>
      <c r="K15" s="96" t="s">
        <v>3</v>
      </c>
      <c r="L15" s="96">
        <f>O8</f>
        <v>2</v>
      </c>
      <c r="M15" s="96"/>
      <c r="N15" s="98"/>
      <c r="O15" s="146">
        <v>2</v>
      </c>
      <c r="P15" s="147"/>
      <c r="Q15" s="147"/>
      <c r="R15" s="147"/>
      <c r="S15" s="147"/>
      <c r="T15" s="147"/>
      <c r="U15" s="147"/>
      <c r="V15" s="151">
        <v>2</v>
      </c>
      <c r="W15" s="152"/>
      <c r="X15" s="152"/>
      <c r="Y15" s="152" t="s">
        <v>3</v>
      </c>
      <c r="Z15" s="152">
        <v>0</v>
      </c>
      <c r="AA15" s="152"/>
      <c r="AB15" s="176"/>
      <c r="AC15" s="151">
        <v>2</v>
      </c>
      <c r="AD15" s="152"/>
      <c r="AE15" s="152"/>
      <c r="AF15" s="152" t="s">
        <v>3</v>
      </c>
      <c r="AG15" s="152">
        <v>0</v>
      </c>
      <c r="AH15" s="152"/>
      <c r="AI15" s="176"/>
      <c r="AJ15" s="151">
        <v>0</v>
      </c>
      <c r="AK15" s="152"/>
      <c r="AL15" s="152"/>
      <c r="AM15" s="152" t="s">
        <v>3</v>
      </c>
      <c r="AN15" s="152">
        <v>2</v>
      </c>
      <c r="AO15" s="152"/>
      <c r="AP15" s="176"/>
      <c r="AQ15" s="151">
        <v>1</v>
      </c>
      <c r="AR15" s="152"/>
      <c r="AS15" s="152"/>
      <c r="AT15" s="152" t="s">
        <v>3</v>
      </c>
      <c r="AU15" s="152">
        <v>1</v>
      </c>
      <c r="AV15" s="152"/>
      <c r="AW15" s="158"/>
      <c r="AX15" s="109">
        <f>SUM(H15+V15+AC15+AJ15+AQ15)</f>
        <v>5</v>
      </c>
      <c r="AY15" s="92"/>
      <c r="AZ15" s="92"/>
      <c r="BA15" s="92" t="s">
        <v>3</v>
      </c>
      <c r="BB15" s="92">
        <f>SUM(L15+Z15+AG15+AN15+AU15)</f>
        <v>5</v>
      </c>
      <c r="BC15" s="92"/>
      <c r="BD15" s="113"/>
      <c r="BE15" s="155">
        <v>4</v>
      </c>
      <c r="BF15" s="156"/>
      <c r="BG15" s="156"/>
      <c r="BH15" s="89">
        <f>SUM(AX15/BB15)</f>
        <v>1</v>
      </c>
      <c r="BI15" s="90"/>
      <c r="BJ15" s="9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72"/>
      <c r="B16" s="170"/>
      <c r="C16" s="170"/>
      <c r="D16" s="170"/>
      <c r="E16" s="170"/>
      <c r="F16" s="170"/>
      <c r="G16" s="171"/>
      <c r="H16" s="138"/>
      <c r="I16" s="97"/>
      <c r="J16" s="97"/>
      <c r="K16" s="97"/>
      <c r="L16" s="97"/>
      <c r="M16" s="97"/>
      <c r="N16" s="99"/>
      <c r="O16" s="148"/>
      <c r="P16" s="147"/>
      <c r="Q16" s="147"/>
      <c r="R16" s="147"/>
      <c r="S16" s="147"/>
      <c r="T16" s="147"/>
      <c r="U16" s="147"/>
      <c r="V16" s="153"/>
      <c r="W16" s="154"/>
      <c r="X16" s="154"/>
      <c r="Y16" s="154"/>
      <c r="Z16" s="154"/>
      <c r="AA16" s="154"/>
      <c r="AB16" s="177"/>
      <c r="AC16" s="153"/>
      <c r="AD16" s="154"/>
      <c r="AE16" s="154"/>
      <c r="AF16" s="154"/>
      <c r="AG16" s="154"/>
      <c r="AH16" s="154"/>
      <c r="AI16" s="177"/>
      <c r="AJ16" s="153"/>
      <c r="AK16" s="154"/>
      <c r="AL16" s="154"/>
      <c r="AM16" s="154"/>
      <c r="AN16" s="154"/>
      <c r="AO16" s="154"/>
      <c r="AP16" s="177"/>
      <c r="AQ16" s="153"/>
      <c r="AR16" s="154"/>
      <c r="AS16" s="154"/>
      <c r="AT16" s="154"/>
      <c r="AU16" s="154"/>
      <c r="AV16" s="154"/>
      <c r="AW16" s="159"/>
      <c r="AX16" s="110"/>
      <c r="AY16" s="93"/>
      <c r="AZ16" s="93"/>
      <c r="BA16" s="93"/>
      <c r="BB16" s="93"/>
      <c r="BC16" s="93"/>
      <c r="BD16" s="114"/>
      <c r="BE16" s="155"/>
      <c r="BF16" s="156"/>
      <c r="BG16" s="156"/>
      <c r="BH16" s="68"/>
      <c r="BI16" s="69"/>
      <c r="BJ16" s="70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72"/>
      <c r="B17" s="170"/>
      <c r="C17" s="170"/>
      <c r="D17" s="170"/>
      <c r="E17" s="170"/>
      <c r="F17" s="170"/>
      <c r="G17" s="171"/>
      <c r="H17" s="138"/>
      <c r="I17" s="97"/>
      <c r="J17" s="97"/>
      <c r="K17" s="97"/>
      <c r="L17" s="97"/>
      <c r="M17" s="97"/>
      <c r="N17" s="99"/>
      <c r="O17" s="148"/>
      <c r="P17" s="147"/>
      <c r="Q17" s="147"/>
      <c r="R17" s="147"/>
      <c r="S17" s="147"/>
      <c r="T17" s="147"/>
      <c r="U17" s="147"/>
      <c r="V17" s="153"/>
      <c r="W17" s="154"/>
      <c r="X17" s="154"/>
      <c r="Y17" s="154"/>
      <c r="Z17" s="154"/>
      <c r="AA17" s="154"/>
      <c r="AB17" s="177"/>
      <c r="AC17" s="153"/>
      <c r="AD17" s="154"/>
      <c r="AE17" s="154"/>
      <c r="AF17" s="154"/>
      <c r="AG17" s="154"/>
      <c r="AH17" s="154"/>
      <c r="AI17" s="177"/>
      <c r="AJ17" s="153"/>
      <c r="AK17" s="154"/>
      <c r="AL17" s="154"/>
      <c r="AM17" s="154"/>
      <c r="AN17" s="154"/>
      <c r="AO17" s="154"/>
      <c r="AP17" s="177"/>
      <c r="AQ17" s="153"/>
      <c r="AR17" s="154"/>
      <c r="AS17" s="154"/>
      <c r="AT17" s="154"/>
      <c r="AU17" s="154"/>
      <c r="AV17" s="154"/>
      <c r="AW17" s="159"/>
      <c r="AX17" s="110"/>
      <c r="AY17" s="93"/>
      <c r="AZ17" s="93"/>
      <c r="BA17" s="93"/>
      <c r="BB17" s="93"/>
      <c r="BC17" s="93"/>
      <c r="BD17" s="114"/>
      <c r="BE17" s="155"/>
      <c r="BF17" s="156"/>
      <c r="BG17" s="156"/>
      <c r="BH17" s="68"/>
      <c r="BI17" s="69"/>
      <c r="BJ17" s="70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72"/>
      <c r="B18" s="170"/>
      <c r="C18" s="170"/>
      <c r="D18" s="170"/>
      <c r="E18" s="170"/>
      <c r="F18" s="170"/>
      <c r="G18" s="171"/>
      <c r="H18" s="138"/>
      <c r="I18" s="97"/>
      <c r="J18" s="97"/>
      <c r="K18" s="97"/>
      <c r="L18" s="97"/>
      <c r="M18" s="97"/>
      <c r="N18" s="99"/>
      <c r="O18" s="148"/>
      <c r="P18" s="147"/>
      <c r="Q18" s="147"/>
      <c r="R18" s="147"/>
      <c r="S18" s="147"/>
      <c r="T18" s="147"/>
      <c r="U18" s="147"/>
      <c r="V18" s="153"/>
      <c r="W18" s="154"/>
      <c r="X18" s="154"/>
      <c r="Y18" s="154"/>
      <c r="Z18" s="154"/>
      <c r="AA18" s="154"/>
      <c r="AB18" s="177"/>
      <c r="AC18" s="153"/>
      <c r="AD18" s="154"/>
      <c r="AE18" s="154"/>
      <c r="AF18" s="154"/>
      <c r="AG18" s="154"/>
      <c r="AH18" s="154"/>
      <c r="AI18" s="177"/>
      <c r="AJ18" s="153"/>
      <c r="AK18" s="154"/>
      <c r="AL18" s="154"/>
      <c r="AM18" s="154"/>
      <c r="AN18" s="154"/>
      <c r="AO18" s="154"/>
      <c r="AP18" s="177"/>
      <c r="AQ18" s="153"/>
      <c r="AR18" s="154"/>
      <c r="AS18" s="154"/>
      <c r="AT18" s="154"/>
      <c r="AU18" s="154"/>
      <c r="AV18" s="154"/>
      <c r="AW18" s="159"/>
      <c r="AX18" s="110"/>
      <c r="AY18" s="93"/>
      <c r="AZ18" s="93"/>
      <c r="BA18" s="93"/>
      <c r="BB18" s="93"/>
      <c r="BC18" s="93"/>
      <c r="BD18" s="114"/>
      <c r="BE18" s="155"/>
      <c r="BF18" s="156"/>
      <c r="BG18" s="156"/>
      <c r="BH18" s="68"/>
      <c r="BI18" s="69"/>
      <c r="BJ18" s="70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72"/>
      <c r="B19" s="170"/>
      <c r="C19" s="170"/>
      <c r="D19" s="170"/>
      <c r="E19" s="170"/>
      <c r="F19" s="170"/>
      <c r="G19" s="171"/>
      <c r="H19" s="94">
        <f>S12</f>
        <v>8</v>
      </c>
      <c r="I19" s="74"/>
      <c r="J19" s="74"/>
      <c r="K19" s="74" t="s">
        <v>3</v>
      </c>
      <c r="L19" s="74">
        <f>O12</f>
        <v>9</v>
      </c>
      <c r="M19" s="74"/>
      <c r="N19" s="75"/>
      <c r="O19" s="148"/>
      <c r="P19" s="147"/>
      <c r="Q19" s="147"/>
      <c r="R19" s="147"/>
      <c r="S19" s="147"/>
      <c r="T19" s="147"/>
      <c r="U19" s="147"/>
      <c r="V19" s="142">
        <v>12</v>
      </c>
      <c r="W19" s="143"/>
      <c r="X19" s="143"/>
      <c r="Y19" s="143" t="s">
        <v>3</v>
      </c>
      <c r="Z19" s="143">
        <v>10</v>
      </c>
      <c r="AA19" s="143"/>
      <c r="AB19" s="173"/>
      <c r="AC19" s="142">
        <v>18</v>
      </c>
      <c r="AD19" s="143"/>
      <c r="AE19" s="143"/>
      <c r="AF19" s="143" t="s">
        <v>3</v>
      </c>
      <c r="AG19" s="143">
        <v>6</v>
      </c>
      <c r="AH19" s="143"/>
      <c r="AI19" s="173"/>
      <c r="AJ19" s="142">
        <v>4</v>
      </c>
      <c r="AK19" s="143"/>
      <c r="AL19" s="143"/>
      <c r="AM19" s="143" t="s">
        <v>3</v>
      </c>
      <c r="AN19" s="143">
        <v>12</v>
      </c>
      <c r="AO19" s="143"/>
      <c r="AP19" s="173"/>
      <c r="AQ19" s="142">
        <v>12</v>
      </c>
      <c r="AR19" s="143"/>
      <c r="AS19" s="143"/>
      <c r="AT19" s="143" t="s">
        <v>3</v>
      </c>
      <c r="AU19" s="143">
        <v>12</v>
      </c>
      <c r="AV19" s="143"/>
      <c r="AW19" s="160"/>
      <c r="AX19" s="115">
        <f>SUM(H19+V19+AC19+AJ19+AQ19)</f>
        <v>54</v>
      </c>
      <c r="AY19" s="116"/>
      <c r="AZ19" s="116"/>
      <c r="BA19" s="119" t="s">
        <v>3</v>
      </c>
      <c r="BB19" s="116">
        <f>SUM(L19+Z19+AG19+AN19+AU19)</f>
        <v>49</v>
      </c>
      <c r="BC19" s="116"/>
      <c r="BD19" s="121"/>
      <c r="BE19" s="155"/>
      <c r="BF19" s="156"/>
      <c r="BG19" s="156"/>
      <c r="BH19" s="68">
        <f>SUM(AX19/BB19)</f>
        <v>1.1020408163265305</v>
      </c>
      <c r="BI19" s="69"/>
      <c r="BJ19" s="70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72"/>
      <c r="B20" s="170"/>
      <c r="C20" s="170"/>
      <c r="D20" s="170"/>
      <c r="E20" s="170"/>
      <c r="F20" s="170"/>
      <c r="G20" s="171"/>
      <c r="H20" s="94"/>
      <c r="I20" s="74"/>
      <c r="J20" s="74"/>
      <c r="K20" s="74"/>
      <c r="L20" s="74"/>
      <c r="M20" s="74"/>
      <c r="N20" s="75"/>
      <c r="O20" s="148"/>
      <c r="P20" s="147"/>
      <c r="Q20" s="147"/>
      <c r="R20" s="147"/>
      <c r="S20" s="147"/>
      <c r="T20" s="147"/>
      <c r="U20" s="147"/>
      <c r="V20" s="142"/>
      <c r="W20" s="143"/>
      <c r="X20" s="143"/>
      <c r="Y20" s="143"/>
      <c r="Z20" s="143"/>
      <c r="AA20" s="143"/>
      <c r="AB20" s="173"/>
      <c r="AC20" s="142"/>
      <c r="AD20" s="143"/>
      <c r="AE20" s="143"/>
      <c r="AF20" s="143"/>
      <c r="AG20" s="143"/>
      <c r="AH20" s="143"/>
      <c r="AI20" s="173"/>
      <c r="AJ20" s="142"/>
      <c r="AK20" s="143"/>
      <c r="AL20" s="143"/>
      <c r="AM20" s="143"/>
      <c r="AN20" s="143"/>
      <c r="AO20" s="143"/>
      <c r="AP20" s="173"/>
      <c r="AQ20" s="142"/>
      <c r="AR20" s="143"/>
      <c r="AS20" s="143"/>
      <c r="AT20" s="143"/>
      <c r="AU20" s="143"/>
      <c r="AV20" s="143"/>
      <c r="AW20" s="160"/>
      <c r="AX20" s="115"/>
      <c r="AY20" s="116"/>
      <c r="AZ20" s="116"/>
      <c r="BA20" s="119"/>
      <c r="BB20" s="116"/>
      <c r="BC20" s="116"/>
      <c r="BD20" s="121"/>
      <c r="BE20" s="155"/>
      <c r="BF20" s="156"/>
      <c r="BG20" s="156"/>
      <c r="BH20" s="68"/>
      <c r="BI20" s="69"/>
      <c r="BJ20" s="70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72"/>
      <c r="B21" s="170"/>
      <c r="C21" s="170"/>
      <c r="D21" s="170"/>
      <c r="E21" s="170"/>
      <c r="F21" s="170"/>
      <c r="G21" s="171"/>
      <c r="H21" s="157"/>
      <c r="I21" s="139"/>
      <c r="J21" s="139"/>
      <c r="K21" s="139"/>
      <c r="L21" s="139"/>
      <c r="M21" s="139"/>
      <c r="N21" s="140"/>
      <c r="O21" s="149"/>
      <c r="P21" s="150"/>
      <c r="Q21" s="150"/>
      <c r="R21" s="150"/>
      <c r="S21" s="150"/>
      <c r="T21" s="150"/>
      <c r="U21" s="150"/>
      <c r="V21" s="144"/>
      <c r="W21" s="145"/>
      <c r="X21" s="145"/>
      <c r="Y21" s="145"/>
      <c r="Z21" s="145"/>
      <c r="AA21" s="145"/>
      <c r="AB21" s="174"/>
      <c r="AC21" s="144"/>
      <c r="AD21" s="145"/>
      <c r="AE21" s="145"/>
      <c r="AF21" s="145"/>
      <c r="AG21" s="145"/>
      <c r="AH21" s="145"/>
      <c r="AI21" s="174"/>
      <c r="AJ21" s="144"/>
      <c r="AK21" s="145"/>
      <c r="AL21" s="145"/>
      <c r="AM21" s="145"/>
      <c r="AN21" s="145"/>
      <c r="AO21" s="145"/>
      <c r="AP21" s="174"/>
      <c r="AQ21" s="144"/>
      <c r="AR21" s="145"/>
      <c r="AS21" s="145"/>
      <c r="AT21" s="145"/>
      <c r="AU21" s="145"/>
      <c r="AV21" s="145"/>
      <c r="AW21" s="161"/>
      <c r="AX21" s="175"/>
      <c r="AY21" s="167"/>
      <c r="AZ21" s="167"/>
      <c r="BA21" s="166"/>
      <c r="BB21" s="167"/>
      <c r="BC21" s="167"/>
      <c r="BD21" s="168"/>
      <c r="BE21" s="155"/>
      <c r="BF21" s="156"/>
      <c r="BG21" s="156"/>
      <c r="BH21" s="127"/>
      <c r="BI21" s="128"/>
      <c r="BJ21" s="129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9" t="s">
        <v>18</v>
      </c>
      <c r="B22" s="170"/>
      <c r="C22" s="170"/>
      <c r="D22" s="170"/>
      <c r="E22" s="170"/>
      <c r="F22" s="170"/>
      <c r="G22" s="171"/>
      <c r="H22" s="137">
        <f>Z8</f>
        <v>0</v>
      </c>
      <c r="I22" s="96"/>
      <c r="J22" s="96"/>
      <c r="K22" s="96" t="s">
        <v>3</v>
      </c>
      <c r="L22" s="96">
        <f>V8</f>
        <v>2</v>
      </c>
      <c r="M22" s="96"/>
      <c r="N22" s="98"/>
      <c r="O22" s="111">
        <f>Z15</f>
        <v>0</v>
      </c>
      <c r="P22" s="96"/>
      <c r="Q22" s="96"/>
      <c r="R22" s="96" t="s">
        <v>3</v>
      </c>
      <c r="S22" s="96">
        <f>V15</f>
        <v>2</v>
      </c>
      <c r="T22" s="96"/>
      <c r="U22" s="98"/>
      <c r="V22" s="146">
        <v>0</v>
      </c>
      <c r="W22" s="147"/>
      <c r="X22" s="147"/>
      <c r="Y22" s="147"/>
      <c r="Z22" s="147"/>
      <c r="AA22" s="147"/>
      <c r="AB22" s="147"/>
      <c r="AC22" s="151">
        <v>2</v>
      </c>
      <c r="AD22" s="152"/>
      <c r="AE22" s="152"/>
      <c r="AF22" s="152" t="s">
        <v>3</v>
      </c>
      <c r="AG22" s="152">
        <v>0</v>
      </c>
      <c r="AH22" s="152"/>
      <c r="AI22" s="176"/>
      <c r="AJ22" s="151">
        <v>2</v>
      </c>
      <c r="AK22" s="152"/>
      <c r="AL22" s="152"/>
      <c r="AM22" s="152" t="s">
        <v>3</v>
      </c>
      <c r="AN22" s="152">
        <v>0</v>
      </c>
      <c r="AO22" s="152"/>
      <c r="AP22" s="176"/>
      <c r="AQ22" s="151">
        <v>2</v>
      </c>
      <c r="AR22" s="152"/>
      <c r="AS22" s="152"/>
      <c r="AT22" s="152" t="s">
        <v>3</v>
      </c>
      <c r="AU22" s="152">
        <v>0</v>
      </c>
      <c r="AV22" s="152"/>
      <c r="AW22" s="158"/>
      <c r="AX22" s="109">
        <f>SUM(H22+O22+AC22+AJ22+AQ22)</f>
        <v>6</v>
      </c>
      <c r="AY22" s="92"/>
      <c r="AZ22" s="92"/>
      <c r="BA22" s="92" t="s">
        <v>3</v>
      </c>
      <c r="BB22" s="92">
        <f>SUM(L22+S22+AG22+AN22+AU22)</f>
        <v>4</v>
      </c>
      <c r="BC22" s="92"/>
      <c r="BD22" s="113"/>
      <c r="BE22" s="155">
        <v>2</v>
      </c>
      <c r="BF22" s="156"/>
      <c r="BG22" s="156"/>
      <c r="BH22" s="89">
        <f>SUM(AX22/BB22)</f>
        <v>1.5</v>
      </c>
      <c r="BI22" s="90"/>
      <c r="BJ22" s="9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72"/>
      <c r="B23" s="170"/>
      <c r="C23" s="170"/>
      <c r="D23" s="170"/>
      <c r="E23" s="170"/>
      <c r="F23" s="170"/>
      <c r="G23" s="171"/>
      <c r="H23" s="138"/>
      <c r="I23" s="97"/>
      <c r="J23" s="97"/>
      <c r="K23" s="97"/>
      <c r="L23" s="97"/>
      <c r="M23" s="97"/>
      <c r="N23" s="99"/>
      <c r="O23" s="112"/>
      <c r="P23" s="97"/>
      <c r="Q23" s="97"/>
      <c r="R23" s="97"/>
      <c r="S23" s="97"/>
      <c r="T23" s="97"/>
      <c r="U23" s="99"/>
      <c r="V23" s="148"/>
      <c r="W23" s="147"/>
      <c r="X23" s="147"/>
      <c r="Y23" s="147"/>
      <c r="Z23" s="147"/>
      <c r="AA23" s="147"/>
      <c r="AB23" s="147"/>
      <c r="AC23" s="153"/>
      <c r="AD23" s="154"/>
      <c r="AE23" s="154"/>
      <c r="AF23" s="154"/>
      <c r="AG23" s="154"/>
      <c r="AH23" s="154"/>
      <c r="AI23" s="177"/>
      <c r="AJ23" s="153"/>
      <c r="AK23" s="154"/>
      <c r="AL23" s="154"/>
      <c r="AM23" s="154"/>
      <c r="AN23" s="154"/>
      <c r="AO23" s="154"/>
      <c r="AP23" s="177"/>
      <c r="AQ23" s="153"/>
      <c r="AR23" s="154"/>
      <c r="AS23" s="154"/>
      <c r="AT23" s="154"/>
      <c r="AU23" s="154"/>
      <c r="AV23" s="154"/>
      <c r="AW23" s="159"/>
      <c r="AX23" s="110"/>
      <c r="AY23" s="93"/>
      <c r="AZ23" s="93"/>
      <c r="BA23" s="93"/>
      <c r="BB23" s="93"/>
      <c r="BC23" s="93"/>
      <c r="BD23" s="114"/>
      <c r="BE23" s="155"/>
      <c r="BF23" s="156"/>
      <c r="BG23" s="156"/>
      <c r="BH23" s="68"/>
      <c r="BI23" s="69"/>
      <c r="BJ23" s="70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72"/>
      <c r="B24" s="170"/>
      <c r="C24" s="170"/>
      <c r="D24" s="170"/>
      <c r="E24" s="170"/>
      <c r="F24" s="170"/>
      <c r="G24" s="171"/>
      <c r="H24" s="138"/>
      <c r="I24" s="97"/>
      <c r="J24" s="97"/>
      <c r="K24" s="97"/>
      <c r="L24" s="97"/>
      <c r="M24" s="97"/>
      <c r="N24" s="99"/>
      <c r="O24" s="112"/>
      <c r="P24" s="97"/>
      <c r="Q24" s="97"/>
      <c r="R24" s="97"/>
      <c r="S24" s="97"/>
      <c r="T24" s="97"/>
      <c r="U24" s="99"/>
      <c r="V24" s="148"/>
      <c r="W24" s="147"/>
      <c r="X24" s="147"/>
      <c r="Y24" s="147"/>
      <c r="Z24" s="147"/>
      <c r="AA24" s="147"/>
      <c r="AB24" s="147"/>
      <c r="AC24" s="153"/>
      <c r="AD24" s="154"/>
      <c r="AE24" s="154"/>
      <c r="AF24" s="154"/>
      <c r="AG24" s="154"/>
      <c r="AH24" s="154"/>
      <c r="AI24" s="177"/>
      <c r="AJ24" s="153"/>
      <c r="AK24" s="154"/>
      <c r="AL24" s="154"/>
      <c r="AM24" s="154"/>
      <c r="AN24" s="154"/>
      <c r="AO24" s="154"/>
      <c r="AP24" s="177"/>
      <c r="AQ24" s="153"/>
      <c r="AR24" s="154"/>
      <c r="AS24" s="154"/>
      <c r="AT24" s="154"/>
      <c r="AU24" s="154"/>
      <c r="AV24" s="154"/>
      <c r="AW24" s="159"/>
      <c r="AX24" s="110"/>
      <c r="AY24" s="93"/>
      <c r="AZ24" s="93"/>
      <c r="BA24" s="93"/>
      <c r="BB24" s="93"/>
      <c r="BC24" s="93"/>
      <c r="BD24" s="114"/>
      <c r="BE24" s="155"/>
      <c r="BF24" s="156"/>
      <c r="BG24" s="156"/>
      <c r="BH24" s="68"/>
      <c r="BI24" s="69"/>
      <c r="BJ24" s="70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72"/>
      <c r="B25" s="170"/>
      <c r="C25" s="170"/>
      <c r="D25" s="170"/>
      <c r="E25" s="170"/>
      <c r="F25" s="170"/>
      <c r="G25" s="171"/>
      <c r="H25" s="138"/>
      <c r="I25" s="97"/>
      <c r="J25" s="97"/>
      <c r="K25" s="97"/>
      <c r="L25" s="97"/>
      <c r="M25" s="97"/>
      <c r="N25" s="99"/>
      <c r="O25" s="112"/>
      <c r="P25" s="97"/>
      <c r="Q25" s="97"/>
      <c r="R25" s="97"/>
      <c r="S25" s="97"/>
      <c r="T25" s="97"/>
      <c r="U25" s="99"/>
      <c r="V25" s="148"/>
      <c r="W25" s="147"/>
      <c r="X25" s="147"/>
      <c r="Y25" s="147"/>
      <c r="Z25" s="147"/>
      <c r="AA25" s="147"/>
      <c r="AB25" s="147"/>
      <c r="AC25" s="153"/>
      <c r="AD25" s="154"/>
      <c r="AE25" s="154"/>
      <c r="AF25" s="154"/>
      <c r="AG25" s="154"/>
      <c r="AH25" s="154"/>
      <c r="AI25" s="177"/>
      <c r="AJ25" s="153"/>
      <c r="AK25" s="154"/>
      <c r="AL25" s="154"/>
      <c r="AM25" s="154"/>
      <c r="AN25" s="154"/>
      <c r="AO25" s="154"/>
      <c r="AP25" s="177"/>
      <c r="AQ25" s="153"/>
      <c r="AR25" s="154"/>
      <c r="AS25" s="154"/>
      <c r="AT25" s="154"/>
      <c r="AU25" s="154"/>
      <c r="AV25" s="154"/>
      <c r="AW25" s="159"/>
      <c r="AX25" s="110"/>
      <c r="AY25" s="93"/>
      <c r="AZ25" s="93"/>
      <c r="BA25" s="93"/>
      <c r="BB25" s="93"/>
      <c r="BC25" s="93"/>
      <c r="BD25" s="114"/>
      <c r="BE25" s="155"/>
      <c r="BF25" s="156"/>
      <c r="BG25" s="156"/>
      <c r="BH25" s="68"/>
      <c r="BI25" s="69"/>
      <c r="BJ25" s="70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72"/>
      <c r="B26" s="170"/>
      <c r="C26" s="170"/>
      <c r="D26" s="170"/>
      <c r="E26" s="170"/>
      <c r="F26" s="170"/>
      <c r="G26" s="171"/>
      <c r="H26" s="94">
        <f>Z12</f>
        <v>3</v>
      </c>
      <c r="I26" s="74"/>
      <c r="J26" s="74"/>
      <c r="K26" s="74" t="s">
        <v>3</v>
      </c>
      <c r="L26" s="74">
        <f>V12</f>
        <v>12</v>
      </c>
      <c r="M26" s="74"/>
      <c r="N26" s="75"/>
      <c r="O26" s="78">
        <f>Z19</f>
        <v>10</v>
      </c>
      <c r="P26" s="74"/>
      <c r="Q26" s="74"/>
      <c r="R26" s="74" t="s">
        <v>3</v>
      </c>
      <c r="S26" s="74">
        <f>V19</f>
        <v>12</v>
      </c>
      <c r="T26" s="74"/>
      <c r="U26" s="75"/>
      <c r="V26" s="148"/>
      <c r="W26" s="147"/>
      <c r="X26" s="147"/>
      <c r="Y26" s="147"/>
      <c r="Z26" s="147"/>
      <c r="AA26" s="147"/>
      <c r="AB26" s="147"/>
      <c r="AC26" s="142">
        <v>20</v>
      </c>
      <c r="AD26" s="143"/>
      <c r="AE26" s="143"/>
      <c r="AF26" s="143" t="s">
        <v>3</v>
      </c>
      <c r="AG26" s="143">
        <v>2</v>
      </c>
      <c r="AH26" s="143"/>
      <c r="AI26" s="173"/>
      <c r="AJ26" s="142">
        <v>17</v>
      </c>
      <c r="AK26" s="143"/>
      <c r="AL26" s="143"/>
      <c r="AM26" s="143" t="s">
        <v>3</v>
      </c>
      <c r="AN26" s="143">
        <v>8</v>
      </c>
      <c r="AO26" s="143"/>
      <c r="AP26" s="173"/>
      <c r="AQ26" s="142">
        <v>12</v>
      </c>
      <c r="AR26" s="143"/>
      <c r="AS26" s="143"/>
      <c r="AT26" s="143" t="s">
        <v>3</v>
      </c>
      <c r="AU26" s="143">
        <v>3</v>
      </c>
      <c r="AV26" s="143"/>
      <c r="AW26" s="160"/>
      <c r="AX26" s="115">
        <f>SUM(H26+O26+AC26+AJ26+AQ26)</f>
        <v>62</v>
      </c>
      <c r="AY26" s="116"/>
      <c r="AZ26" s="116"/>
      <c r="BA26" s="119" t="s">
        <v>3</v>
      </c>
      <c r="BB26" s="116">
        <f>SUM(L26+S26+AG26+AN26+AU26)</f>
        <v>37</v>
      </c>
      <c r="BC26" s="116"/>
      <c r="BD26" s="121"/>
      <c r="BE26" s="155"/>
      <c r="BF26" s="156"/>
      <c r="BG26" s="156"/>
      <c r="BH26" s="68">
        <f>SUM(AX26/BB26)</f>
        <v>1.6756756756756757</v>
      </c>
      <c r="BI26" s="69"/>
      <c r="BJ26" s="70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72"/>
      <c r="B27" s="170"/>
      <c r="C27" s="170"/>
      <c r="D27" s="170"/>
      <c r="E27" s="170"/>
      <c r="F27" s="170"/>
      <c r="G27" s="171"/>
      <c r="H27" s="94"/>
      <c r="I27" s="74"/>
      <c r="J27" s="74"/>
      <c r="K27" s="74"/>
      <c r="L27" s="74"/>
      <c r="M27" s="74"/>
      <c r="N27" s="75"/>
      <c r="O27" s="78"/>
      <c r="P27" s="74"/>
      <c r="Q27" s="74"/>
      <c r="R27" s="74"/>
      <c r="S27" s="74"/>
      <c r="T27" s="74"/>
      <c r="U27" s="75"/>
      <c r="V27" s="148"/>
      <c r="W27" s="147"/>
      <c r="X27" s="147"/>
      <c r="Y27" s="147"/>
      <c r="Z27" s="147"/>
      <c r="AA27" s="147"/>
      <c r="AB27" s="147"/>
      <c r="AC27" s="142"/>
      <c r="AD27" s="143"/>
      <c r="AE27" s="143"/>
      <c r="AF27" s="143"/>
      <c r="AG27" s="143"/>
      <c r="AH27" s="143"/>
      <c r="AI27" s="173"/>
      <c r="AJ27" s="142"/>
      <c r="AK27" s="143"/>
      <c r="AL27" s="143"/>
      <c r="AM27" s="143"/>
      <c r="AN27" s="143"/>
      <c r="AO27" s="143"/>
      <c r="AP27" s="173"/>
      <c r="AQ27" s="142"/>
      <c r="AR27" s="143"/>
      <c r="AS27" s="143"/>
      <c r="AT27" s="143"/>
      <c r="AU27" s="143"/>
      <c r="AV27" s="143"/>
      <c r="AW27" s="160"/>
      <c r="AX27" s="115"/>
      <c r="AY27" s="116"/>
      <c r="AZ27" s="116"/>
      <c r="BA27" s="119"/>
      <c r="BB27" s="116"/>
      <c r="BC27" s="116"/>
      <c r="BD27" s="121"/>
      <c r="BE27" s="155"/>
      <c r="BF27" s="156"/>
      <c r="BG27" s="156"/>
      <c r="BH27" s="68"/>
      <c r="BI27" s="69"/>
      <c r="BJ27" s="70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72"/>
      <c r="B28" s="170"/>
      <c r="C28" s="170"/>
      <c r="D28" s="170"/>
      <c r="E28" s="170"/>
      <c r="F28" s="170"/>
      <c r="G28" s="171"/>
      <c r="H28" s="157"/>
      <c r="I28" s="139"/>
      <c r="J28" s="139"/>
      <c r="K28" s="139"/>
      <c r="L28" s="139"/>
      <c r="M28" s="139"/>
      <c r="N28" s="140"/>
      <c r="O28" s="141"/>
      <c r="P28" s="139"/>
      <c r="Q28" s="139"/>
      <c r="R28" s="139"/>
      <c r="S28" s="139"/>
      <c r="T28" s="139"/>
      <c r="U28" s="140"/>
      <c r="V28" s="149"/>
      <c r="W28" s="150"/>
      <c r="X28" s="150"/>
      <c r="Y28" s="150"/>
      <c r="Z28" s="150"/>
      <c r="AA28" s="150"/>
      <c r="AB28" s="150"/>
      <c r="AC28" s="144"/>
      <c r="AD28" s="145"/>
      <c r="AE28" s="145"/>
      <c r="AF28" s="145"/>
      <c r="AG28" s="145"/>
      <c r="AH28" s="145"/>
      <c r="AI28" s="174"/>
      <c r="AJ28" s="144"/>
      <c r="AK28" s="145"/>
      <c r="AL28" s="145"/>
      <c r="AM28" s="145"/>
      <c r="AN28" s="145"/>
      <c r="AO28" s="145"/>
      <c r="AP28" s="174"/>
      <c r="AQ28" s="144"/>
      <c r="AR28" s="145"/>
      <c r="AS28" s="145"/>
      <c r="AT28" s="145"/>
      <c r="AU28" s="145"/>
      <c r="AV28" s="145"/>
      <c r="AW28" s="161"/>
      <c r="AX28" s="175"/>
      <c r="AY28" s="167"/>
      <c r="AZ28" s="167"/>
      <c r="BA28" s="166"/>
      <c r="BB28" s="167"/>
      <c r="BC28" s="167"/>
      <c r="BD28" s="168"/>
      <c r="BE28" s="155"/>
      <c r="BF28" s="156"/>
      <c r="BG28" s="156"/>
      <c r="BH28" s="127"/>
      <c r="BI28" s="128"/>
      <c r="BJ28" s="129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9" t="s">
        <v>44</v>
      </c>
      <c r="B29" s="170"/>
      <c r="C29" s="170"/>
      <c r="D29" s="170"/>
      <c r="E29" s="170"/>
      <c r="F29" s="170"/>
      <c r="G29" s="171"/>
      <c r="H29" s="137">
        <f>AG8</f>
        <v>0</v>
      </c>
      <c r="I29" s="96"/>
      <c r="J29" s="96"/>
      <c r="K29" s="96" t="s">
        <v>3</v>
      </c>
      <c r="L29" s="96">
        <f>AC8</f>
        <v>2</v>
      </c>
      <c r="M29" s="96"/>
      <c r="N29" s="98"/>
      <c r="O29" s="111">
        <f>AG15</f>
        <v>0</v>
      </c>
      <c r="P29" s="96"/>
      <c r="Q29" s="96"/>
      <c r="R29" s="96" t="s">
        <v>3</v>
      </c>
      <c r="S29" s="96">
        <f>AC15</f>
        <v>2</v>
      </c>
      <c r="T29" s="96"/>
      <c r="U29" s="98"/>
      <c r="V29" s="111">
        <f>AG22</f>
        <v>0</v>
      </c>
      <c r="W29" s="96"/>
      <c r="X29" s="96"/>
      <c r="Y29" s="96" t="s">
        <v>3</v>
      </c>
      <c r="Z29" s="96">
        <f>AC22</f>
        <v>2</v>
      </c>
      <c r="AA29" s="96"/>
      <c r="AB29" s="98"/>
      <c r="AC29" s="146">
        <v>1</v>
      </c>
      <c r="AD29" s="147"/>
      <c r="AE29" s="147"/>
      <c r="AF29" s="147"/>
      <c r="AG29" s="147"/>
      <c r="AH29" s="147"/>
      <c r="AI29" s="147"/>
      <c r="AJ29" s="151">
        <v>0</v>
      </c>
      <c r="AK29" s="152"/>
      <c r="AL29" s="152"/>
      <c r="AM29" s="152" t="s">
        <v>3</v>
      </c>
      <c r="AN29" s="152">
        <v>2</v>
      </c>
      <c r="AO29" s="152"/>
      <c r="AP29" s="176"/>
      <c r="AQ29" s="151">
        <v>0</v>
      </c>
      <c r="AR29" s="152"/>
      <c r="AS29" s="152"/>
      <c r="AT29" s="152" t="s">
        <v>3</v>
      </c>
      <c r="AU29" s="152">
        <v>2</v>
      </c>
      <c r="AV29" s="152"/>
      <c r="AW29" s="158"/>
      <c r="AX29" s="109">
        <f>SUM(H29+O29+V29+AJ29+AQ29)</f>
        <v>0</v>
      </c>
      <c r="AY29" s="92"/>
      <c r="AZ29" s="92"/>
      <c r="BA29" s="92" t="s">
        <v>3</v>
      </c>
      <c r="BB29" s="92">
        <f>SUM(L29+S29+Z29+AN29+AU29)</f>
        <v>10</v>
      </c>
      <c r="BC29" s="92"/>
      <c r="BD29" s="113"/>
      <c r="BE29" s="155">
        <v>6</v>
      </c>
      <c r="BF29" s="156"/>
      <c r="BG29" s="156"/>
      <c r="BH29" s="89">
        <f>SUM(AX29/BB29)</f>
        <v>0</v>
      </c>
      <c r="BI29" s="90"/>
      <c r="BJ29" s="9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72"/>
      <c r="B30" s="170"/>
      <c r="C30" s="170"/>
      <c r="D30" s="170"/>
      <c r="E30" s="170"/>
      <c r="F30" s="170"/>
      <c r="G30" s="171"/>
      <c r="H30" s="138"/>
      <c r="I30" s="97"/>
      <c r="J30" s="97"/>
      <c r="K30" s="97"/>
      <c r="L30" s="97"/>
      <c r="M30" s="97"/>
      <c r="N30" s="99"/>
      <c r="O30" s="112"/>
      <c r="P30" s="97"/>
      <c r="Q30" s="97"/>
      <c r="R30" s="97"/>
      <c r="S30" s="97"/>
      <c r="T30" s="97"/>
      <c r="U30" s="99"/>
      <c r="V30" s="112"/>
      <c r="W30" s="97"/>
      <c r="X30" s="97"/>
      <c r="Y30" s="97"/>
      <c r="Z30" s="97"/>
      <c r="AA30" s="97"/>
      <c r="AB30" s="99"/>
      <c r="AC30" s="148"/>
      <c r="AD30" s="147"/>
      <c r="AE30" s="147"/>
      <c r="AF30" s="147"/>
      <c r="AG30" s="147"/>
      <c r="AH30" s="147"/>
      <c r="AI30" s="147"/>
      <c r="AJ30" s="153"/>
      <c r="AK30" s="154"/>
      <c r="AL30" s="154"/>
      <c r="AM30" s="154"/>
      <c r="AN30" s="154"/>
      <c r="AO30" s="154"/>
      <c r="AP30" s="177"/>
      <c r="AQ30" s="153"/>
      <c r="AR30" s="154"/>
      <c r="AS30" s="154"/>
      <c r="AT30" s="154"/>
      <c r="AU30" s="154"/>
      <c r="AV30" s="154"/>
      <c r="AW30" s="159"/>
      <c r="AX30" s="110"/>
      <c r="AY30" s="93"/>
      <c r="AZ30" s="93"/>
      <c r="BA30" s="93"/>
      <c r="BB30" s="93"/>
      <c r="BC30" s="93"/>
      <c r="BD30" s="114"/>
      <c r="BE30" s="155"/>
      <c r="BF30" s="156"/>
      <c r="BG30" s="156"/>
      <c r="BH30" s="68"/>
      <c r="BI30" s="69"/>
      <c r="BJ30" s="70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72"/>
      <c r="B31" s="170"/>
      <c r="C31" s="170"/>
      <c r="D31" s="170"/>
      <c r="E31" s="170"/>
      <c r="F31" s="170"/>
      <c r="G31" s="171"/>
      <c r="H31" s="138"/>
      <c r="I31" s="97"/>
      <c r="J31" s="97"/>
      <c r="K31" s="97"/>
      <c r="L31" s="97"/>
      <c r="M31" s="97"/>
      <c r="N31" s="99"/>
      <c r="O31" s="112"/>
      <c r="P31" s="97"/>
      <c r="Q31" s="97"/>
      <c r="R31" s="97"/>
      <c r="S31" s="97"/>
      <c r="T31" s="97"/>
      <c r="U31" s="99"/>
      <c r="V31" s="112"/>
      <c r="W31" s="97"/>
      <c r="X31" s="97"/>
      <c r="Y31" s="97"/>
      <c r="Z31" s="97"/>
      <c r="AA31" s="97"/>
      <c r="AB31" s="99"/>
      <c r="AC31" s="148"/>
      <c r="AD31" s="147"/>
      <c r="AE31" s="147"/>
      <c r="AF31" s="147"/>
      <c r="AG31" s="147"/>
      <c r="AH31" s="147"/>
      <c r="AI31" s="147"/>
      <c r="AJ31" s="153"/>
      <c r="AK31" s="154"/>
      <c r="AL31" s="154"/>
      <c r="AM31" s="154"/>
      <c r="AN31" s="154"/>
      <c r="AO31" s="154"/>
      <c r="AP31" s="177"/>
      <c r="AQ31" s="153"/>
      <c r="AR31" s="154"/>
      <c r="AS31" s="154"/>
      <c r="AT31" s="154"/>
      <c r="AU31" s="154"/>
      <c r="AV31" s="154"/>
      <c r="AW31" s="159"/>
      <c r="AX31" s="110"/>
      <c r="AY31" s="93"/>
      <c r="AZ31" s="93"/>
      <c r="BA31" s="93"/>
      <c r="BB31" s="93"/>
      <c r="BC31" s="93"/>
      <c r="BD31" s="114"/>
      <c r="BE31" s="155"/>
      <c r="BF31" s="156"/>
      <c r="BG31" s="156"/>
      <c r="BH31" s="68"/>
      <c r="BI31" s="69"/>
      <c r="BJ31" s="70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72"/>
      <c r="B32" s="170"/>
      <c r="C32" s="170"/>
      <c r="D32" s="170"/>
      <c r="E32" s="170"/>
      <c r="F32" s="170"/>
      <c r="G32" s="171"/>
      <c r="H32" s="138"/>
      <c r="I32" s="97"/>
      <c r="J32" s="97"/>
      <c r="K32" s="97"/>
      <c r="L32" s="97"/>
      <c r="M32" s="97"/>
      <c r="N32" s="99"/>
      <c r="O32" s="112"/>
      <c r="P32" s="97"/>
      <c r="Q32" s="97"/>
      <c r="R32" s="97"/>
      <c r="S32" s="97"/>
      <c r="T32" s="97"/>
      <c r="U32" s="99"/>
      <c r="V32" s="112"/>
      <c r="W32" s="97"/>
      <c r="X32" s="97"/>
      <c r="Y32" s="97"/>
      <c r="Z32" s="97"/>
      <c r="AA32" s="97"/>
      <c r="AB32" s="99"/>
      <c r="AC32" s="148"/>
      <c r="AD32" s="147"/>
      <c r="AE32" s="147"/>
      <c r="AF32" s="147"/>
      <c r="AG32" s="147"/>
      <c r="AH32" s="147"/>
      <c r="AI32" s="147"/>
      <c r="AJ32" s="153"/>
      <c r="AK32" s="154"/>
      <c r="AL32" s="154"/>
      <c r="AM32" s="154"/>
      <c r="AN32" s="154"/>
      <c r="AO32" s="154"/>
      <c r="AP32" s="177"/>
      <c r="AQ32" s="153"/>
      <c r="AR32" s="154"/>
      <c r="AS32" s="154"/>
      <c r="AT32" s="154"/>
      <c r="AU32" s="154"/>
      <c r="AV32" s="154"/>
      <c r="AW32" s="159"/>
      <c r="AX32" s="110"/>
      <c r="AY32" s="93"/>
      <c r="AZ32" s="93"/>
      <c r="BA32" s="93"/>
      <c r="BB32" s="93"/>
      <c r="BC32" s="93"/>
      <c r="BD32" s="114"/>
      <c r="BE32" s="155"/>
      <c r="BF32" s="156"/>
      <c r="BG32" s="156"/>
      <c r="BH32" s="68"/>
      <c r="BI32" s="69"/>
      <c r="BJ32" s="70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72"/>
      <c r="B33" s="170"/>
      <c r="C33" s="170"/>
      <c r="D33" s="170"/>
      <c r="E33" s="170"/>
      <c r="F33" s="170"/>
      <c r="G33" s="171"/>
      <c r="H33" s="94">
        <f>AG12</f>
        <v>5</v>
      </c>
      <c r="I33" s="74"/>
      <c r="J33" s="74"/>
      <c r="K33" s="74" t="s">
        <v>3</v>
      </c>
      <c r="L33" s="74">
        <f>AC12</f>
        <v>20</v>
      </c>
      <c r="M33" s="74"/>
      <c r="N33" s="75"/>
      <c r="O33" s="78">
        <f>AG19</f>
        <v>6</v>
      </c>
      <c r="P33" s="74"/>
      <c r="Q33" s="74"/>
      <c r="R33" s="74" t="s">
        <v>3</v>
      </c>
      <c r="S33" s="74">
        <f>AC19</f>
        <v>18</v>
      </c>
      <c r="T33" s="74"/>
      <c r="U33" s="75"/>
      <c r="V33" s="78">
        <f>AG26</f>
        <v>2</v>
      </c>
      <c r="W33" s="74"/>
      <c r="X33" s="74"/>
      <c r="Y33" s="74" t="s">
        <v>3</v>
      </c>
      <c r="Z33" s="74">
        <f>AC26</f>
        <v>20</v>
      </c>
      <c r="AA33" s="74"/>
      <c r="AB33" s="75"/>
      <c r="AC33" s="148"/>
      <c r="AD33" s="147"/>
      <c r="AE33" s="147"/>
      <c r="AF33" s="147"/>
      <c r="AG33" s="147"/>
      <c r="AH33" s="147"/>
      <c r="AI33" s="147"/>
      <c r="AJ33" s="142">
        <v>4</v>
      </c>
      <c r="AK33" s="143"/>
      <c r="AL33" s="143"/>
      <c r="AM33" s="143" t="s">
        <v>3</v>
      </c>
      <c r="AN33" s="143">
        <v>17</v>
      </c>
      <c r="AO33" s="143"/>
      <c r="AP33" s="173"/>
      <c r="AQ33" s="142">
        <v>11</v>
      </c>
      <c r="AR33" s="143"/>
      <c r="AS33" s="143"/>
      <c r="AT33" s="143" t="s">
        <v>3</v>
      </c>
      <c r="AU33" s="143">
        <v>18</v>
      </c>
      <c r="AV33" s="143"/>
      <c r="AW33" s="160"/>
      <c r="AX33" s="115">
        <f>SUM(H33+O33+V33+AJ33+AQ33)</f>
        <v>28</v>
      </c>
      <c r="AY33" s="116"/>
      <c r="AZ33" s="116"/>
      <c r="BA33" s="119" t="s">
        <v>3</v>
      </c>
      <c r="BB33" s="116">
        <f>SUM(L33+S33+Z33+AN33+AU33)</f>
        <v>93</v>
      </c>
      <c r="BC33" s="116"/>
      <c r="BD33" s="121"/>
      <c r="BE33" s="155"/>
      <c r="BF33" s="156"/>
      <c r="BG33" s="156"/>
      <c r="BH33" s="68">
        <f>SUM(AX33/BB33)</f>
        <v>0.3010752688172043</v>
      </c>
      <c r="BI33" s="69"/>
      <c r="BJ33" s="70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72"/>
      <c r="B34" s="170"/>
      <c r="C34" s="170"/>
      <c r="D34" s="170"/>
      <c r="E34" s="170"/>
      <c r="F34" s="170"/>
      <c r="G34" s="171"/>
      <c r="H34" s="94"/>
      <c r="I34" s="74"/>
      <c r="J34" s="74"/>
      <c r="K34" s="74"/>
      <c r="L34" s="74"/>
      <c r="M34" s="74"/>
      <c r="N34" s="75"/>
      <c r="O34" s="78"/>
      <c r="P34" s="74"/>
      <c r="Q34" s="74"/>
      <c r="R34" s="74"/>
      <c r="S34" s="74"/>
      <c r="T34" s="74"/>
      <c r="U34" s="75"/>
      <c r="V34" s="78"/>
      <c r="W34" s="74"/>
      <c r="X34" s="74"/>
      <c r="Y34" s="74"/>
      <c r="Z34" s="74"/>
      <c r="AA34" s="74"/>
      <c r="AB34" s="75"/>
      <c r="AC34" s="148"/>
      <c r="AD34" s="147"/>
      <c r="AE34" s="147"/>
      <c r="AF34" s="147"/>
      <c r="AG34" s="147"/>
      <c r="AH34" s="147"/>
      <c r="AI34" s="147"/>
      <c r="AJ34" s="142"/>
      <c r="AK34" s="143"/>
      <c r="AL34" s="143"/>
      <c r="AM34" s="143"/>
      <c r="AN34" s="143"/>
      <c r="AO34" s="143"/>
      <c r="AP34" s="173"/>
      <c r="AQ34" s="142"/>
      <c r="AR34" s="143"/>
      <c r="AS34" s="143"/>
      <c r="AT34" s="143"/>
      <c r="AU34" s="143"/>
      <c r="AV34" s="143"/>
      <c r="AW34" s="160"/>
      <c r="AX34" s="115"/>
      <c r="AY34" s="116"/>
      <c r="AZ34" s="116"/>
      <c r="BA34" s="119"/>
      <c r="BB34" s="116"/>
      <c r="BC34" s="116"/>
      <c r="BD34" s="121"/>
      <c r="BE34" s="155"/>
      <c r="BF34" s="156"/>
      <c r="BG34" s="156"/>
      <c r="BH34" s="68"/>
      <c r="BI34" s="69"/>
      <c r="BJ34" s="70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72"/>
      <c r="B35" s="170"/>
      <c r="C35" s="170"/>
      <c r="D35" s="170"/>
      <c r="E35" s="170"/>
      <c r="F35" s="170"/>
      <c r="G35" s="171"/>
      <c r="H35" s="157"/>
      <c r="I35" s="139"/>
      <c r="J35" s="139"/>
      <c r="K35" s="139"/>
      <c r="L35" s="139"/>
      <c r="M35" s="139"/>
      <c r="N35" s="140"/>
      <c r="O35" s="141"/>
      <c r="P35" s="139"/>
      <c r="Q35" s="139"/>
      <c r="R35" s="139"/>
      <c r="S35" s="139"/>
      <c r="T35" s="139"/>
      <c r="U35" s="140"/>
      <c r="V35" s="141"/>
      <c r="W35" s="139"/>
      <c r="X35" s="139"/>
      <c r="Y35" s="139"/>
      <c r="Z35" s="139"/>
      <c r="AA35" s="139"/>
      <c r="AB35" s="140"/>
      <c r="AC35" s="149"/>
      <c r="AD35" s="150"/>
      <c r="AE35" s="150"/>
      <c r="AF35" s="150"/>
      <c r="AG35" s="150"/>
      <c r="AH35" s="150"/>
      <c r="AI35" s="150"/>
      <c r="AJ35" s="144"/>
      <c r="AK35" s="145"/>
      <c r="AL35" s="145"/>
      <c r="AM35" s="145"/>
      <c r="AN35" s="145"/>
      <c r="AO35" s="145"/>
      <c r="AP35" s="174"/>
      <c r="AQ35" s="144"/>
      <c r="AR35" s="145"/>
      <c r="AS35" s="145"/>
      <c r="AT35" s="145"/>
      <c r="AU35" s="145"/>
      <c r="AV35" s="145"/>
      <c r="AW35" s="161"/>
      <c r="AX35" s="175"/>
      <c r="AY35" s="167"/>
      <c r="AZ35" s="167"/>
      <c r="BA35" s="166"/>
      <c r="BB35" s="167"/>
      <c r="BC35" s="167"/>
      <c r="BD35" s="168"/>
      <c r="BE35" s="155"/>
      <c r="BF35" s="156"/>
      <c r="BG35" s="156"/>
      <c r="BH35" s="127"/>
      <c r="BI35" s="128"/>
      <c r="BJ35" s="129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9" t="s">
        <v>38</v>
      </c>
      <c r="B36" s="170"/>
      <c r="C36" s="170"/>
      <c r="D36" s="170"/>
      <c r="E36" s="170"/>
      <c r="F36" s="170"/>
      <c r="G36" s="171"/>
      <c r="H36" s="137">
        <f>AN8</f>
        <v>0</v>
      </c>
      <c r="I36" s="96"/>
      <c r="J36" s="96"/>
      <c r="K36" s="96" t="s">
        <v>3</v>
      </c>
      <c r="L36" s="96">
        <f>AJ8</f>
        <v>2</v>
      </c>
      <c r="M36" s="96"/>
      <c r="N36" s="98"/>
      <c r="O36" s="111">
        <f>AN15</f>
        <v>2</v>
      </c>
      <c r="P36" s="96"/>
      <c r="Q36" s="96"/>
      <c r="R36" s="96" t="s">
        <v>3</v>
      </c>
      <c r="S36" s="96">
        <f>AJ15</f>
        <v>0</v>
      </c>
      <c r="T36" s="96"/>
      <c r="U36" s="98"/>
      <c r="V36" s="111">
        <f>AN22</f>
        <v>0</v>
      </c>
      <c r="W36" s="96"/>
      <c r="X36" s="96"/>
      <c r="Y36" s="96" t="s">
        <v>3</v>
      </c>
      <c r="Z36" s="96">
        <f>AJ22</f>
        <v>2</v>
      </c>
      <c r="AA36" s="96"/>
      <c r="AB36" s="98"/>
      <c r="AC36" s="111">
        <f>AN29</f>
        <v>2</v>
      </c>
      <c r="AD36" s="96"/>
      <c r="AE36" s="96"/>
      <c r="AF36" s="96" t="s">
        <v>3</v>
      </c>
      <c r="AG36" s="96">
        <f>AJ29</f>
        <v>0</v>
      </c>
      <c r="AH36" s="96"/>
      <c r="AI36" s="98"/>
      <c r="AJ36" s="146">
        <v>3</v>
      </c>
      <c r="AK36" s="147"/>
      <c r="AL36" s="147"/>
      <c r="AM36" s="147"/>
      <c r="AN36" s="147"/>
      <c r="AO36" s="147"/>
      <c r="AP36" s="147"/>
      <c r="AQ36" s="151">
        <v>2</v>
      </c>
      <c r="AR36" s="152"/>
      <c r="AS36" s="152"/>
      <c r="AT36" s="152" t="s">
        <v>3</v>
      </c>
      <c r="AU36" s="152">
        <v>0</v>
      </c>
      <c r="AV36" s="152"/>
      <c r="AW36" s="158"/>
      <c r="AX36" s="109">
        <f>SUM(H36+O36+V36+AC36+AQ36)</f>
        <v>6</v>
      </c>
      <c r="AY36" s="92"/>
      <c r="AZ36" s="92"/>
      <c r="BA36" s="92" t="s">
        <v>3</v>
      </c>
      <c r="BB36" s="92">
        <f>SUM(L36+S36+Z36+AG36+AU36)</f>
        <v>4</v>
      </c>
      <c r="BC36" s="92"/>
      <c r="BD36" s="113"/>
      <c r="BE36" s="155">
        <v>3</v>
      </c>
      <c r="BF36" s="156"/>
      <c r="BG36" s="156"/>
      <c r="BH36" s="89">
        <f>SUM(AX36/BB36)</f>
        <v>1.5</v>
      </c>
      <c r="BI36" s="90"/>
      <c r="BJ36" s="9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72"/>
      <c r="B37" s="170"/>
      <c r="C37" s="170"/>
      <c r="D37" s="170"/>
      <c r="E37" s="170"/>
      <c r="F37" s="170"/>
      <c r="G37" s="171"/>
      <c r="H37" s="138"/>
      <c r="I37" s="97"/>
      <c r="J37" s="97"/>
      <c r="K37" s="97"/>
      <c r="L37" s="97"/>
      <c r="M37" s="97"/>
      <c r="N37" s="99"/>
      <c r="O37" s="112"/>
      <c r="P37" s="97"/>
      <c r="Q37" s="97"/>
      <c r="R37" s="97"/>
      <c r="S37" s="97"/>
      <c r="T37" s="97"/>
      <c r="U37" s="99"/>
      <c r="V37" s="112"/>
      <c r="W37" s="97"/>
      <c r="X37" s="97"/>
      <c r="Y37" s="97"/>
      <c r="Z37" s="97"/>
      <c r="AA37" s="97"/>
      <c r="AB37" s="99"/>
      <c r="AC37" s="112"/>
      <c r="AD37" s="97"/>
      <c r="AE37" s="97"/>
      <c r="AF37" s="97"/>
      <c r="AG37" s="97"/>
      <c r="AH37" s="97"/>
      <c r="AI37" s="99"/>
      <c r="AJ37" s="148"/>
      <c r="AK37" s="147"/>
      <c r="AL37" s="147"/>
      <c r="AM37" s="147"/>
      <c r="AN37" s="147"/>
      <c r="AO37" s="147"/>
      <c r="AP37" s="147"/>
      <c r="AQ37" s="153"/>
      <c r="AR37" s="154"/>
      <c r="AS37" s="154"/>
      <c r="AT37" s="154"/>
      <c r="AU37" s="154"/>
      <c r="AV37" s="154"/>
      <c r="AW37" s="159"/>
      <c r="AX37" s="110"/>
      <c r="AY37" s="93"/>
      <c r="AZ37" s="93"/>
      <c r="BA37" s="93"/>
      <c r="BB37" s="93"/>
      <c r="BC37" s="93"/>
      <c r="BD37" s="114"/>
      <c r="BE37" s="155"/>
      <c r="BF37" s="156"/>
      <c r="BG37" s="156"/>
      <c r="BH37" s="68"/>
      <c r="BI37" s="69"/>
      <c r="BJ37" s="70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72"/>
      <c r="B38" s="170"/>
      <c r="C38" s="170"/>
      <c r="D38" s="170"/>
      <c r="E38" s="170"/>
      <c r="F38" s="170"/>
      <c r="G38" s="171"/>
      <c r="H38" s="138"/>
      <c r="I38" s="97"/>
      <c r="J38" s="97"/>
      <c r="K38" s="97"/>
      <c r="L38" s="97"/>
      <c r="M38" s="97"/>
      <c r="N38" s="99"/>
      <c r="O38" s="112"/>
      <c r="P38" s="97"/>
      <c r="Q38" s="97"/>
      <c r="R38" s="97"/>
      <c r="S38" s="97"/>
      <c r="T38" s="97"/>
      <c r="U38" s="99"/>
      <c r="V38" s="112"/>
      <c r="W38" s="97"/>
      <c r="X38" s="97"/>
      <c r="Y38" s="97"/>
      <c r="Z38" s="97"/>
      <c r="AA38" s="97"/>
      <c r="AB38" s="99"/>
      <c r="AC38" s="112"/>
      <c r="AD38" s="97"/>
      <c r="AE38" s="97"/>
      <c r="AF38" s="97"/>
      <c r="AG38" s="97"/>
      <c r="AH38" s="97"/>
      <c r="AI38" s="99"/>
      <c r="AJ38" s="148"/>
      <c r="AK38" s="147"/>
      <c r="AL38" s="147"/>
      <c r="AM38" s="147"/>
      <c r="AN38" s="147"/>
      <c r="AO38" s="147"/>
      <c r="AP38" s="147"/>
      <c r="AQ38" s="153"/>
      <c r="AR38" s="154"/>
      <c r="AS38" s="154"/>
      <c r="AT38" s="154"/>
      <c r="AU38" s="154"/>
      <c r="AV38" s="154"/>
      <c r="AW38" s="159"/>
      <c r="AX38" s="110"/>
      <c r="AY38" s="93"/>
      <c r="AZ38" s="93"/>
      <c r="BA38" s="93"/>
      <c r="BB38" s="93"/>
      <c r="BC38" s="93"/>
      <c r="BD38" s="114"/>
      <c r="BE38" s="155"/>
      <c r="BF38" s="156"/>
      <c r="BG38" s="156"/>
      <c r="BH38" s="68"/>
      <c r="BI38" s="69"/>
      <c r="BJ38" s="70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72"/>
      <c r="B39" s="170"/>
      <c r="C39" s="170"/>
      <c r="D39" s="170"/>
      <c r="E39" s="170"/>
      <c r="F39" s="170"/>
      <c r="G39" s="171"/>
      <c r="H39" s="138"/>
      <c r="I39" s="97"/>
      <c r="J39" s="97"/>
      <c r="K39" s="97"/>
      <c r="L39" s="97"/>
      <c r="M39" s="97"/>
      <c r="N39" s="99"/>
      <c r="O39" s="112"/>
      <c r="P39" s="97"/>
      <c r="Q39" s="97"/>
      <c r="R39" s="97"/>
      <c r="S39" s="97"/>
      <c r="T39" s="97"/>
      <c r="U39" s="99"/>
      <c r="V39" s="112"/>
      <c r="W39" s="97"/>
      <c r="X39" s="97"/>
      <c r="Y39" s="97"/>
      <c r="Z39" s="97"/>
      <c r="AA39" s="97"/>
      <c r="AB39" s="99"/>
      <c r="AC39" s="112"/>
      <c r="AD39" s="97"/>
      <c r="AE39" s="97"/>
      <c r="AF39" s="97"/>
      <c r="AG39" s="97"/>
      <c r="AH39" s="97"/>
      <c r="AI39" s="99"/>
      <c r="AJ39" s="148"/>
      <c r="AK39" s="147"/>
      <c r="AL39" s="147"/>
      <c r="AM39" s="147"/>
      <c r="AN39" s="147"/>
      <c r="AO39" s="147"/>
      <c r="AP39" s="147"/>
      <c r="AQ39" s="153"/>
      <c r="AR39" s="154"/>
      <c r="AS39" s="154"/>
      <c r="AT39" s="154"/>
      <c r="AU39" s="154"/>
      <c r="AV39" s="154"/>
      <c r="AW39" s="159"/>
      <c r="AX39" s="110"/>
      <c r="AY39" s="93"/>
      <c r="AZ39" s="93"/>
      <c r="BA39" s="93"/>
      <c r="BB39" s="93"/>
      <c r="BC39" s="93"/>
      <c r="BD39" s="114"/>
      <c r="BE39" s="155"/>
      <c r="BF39" s="156"/>
      <c r="BG39" s="156"/>
      <c r="BH39" s="68"/>
      <c r="BI39" s="69"/>
      <c r="BJ39" s="70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72"/>
      <c r="B40" s="170"/>
      <c r="C40" s="170"/>
      <c r="D40" s="170"/>
      <c r="E40" s="170"/>
      <c r="F40" s="170"/>
      <c r="G40" s="171"/>
      <c r="H40" s="94">
        <f>AN12</f>
        <v>2</v>
      </c>
      <c r="I40" s="74"/>
      <c r="J40" s="74"/>
      <c r="K40" s="74" t="s">
        <v>3</v>
      </c>
      <c r="L40" s="74">
        <f>AJ12</f>
        <v>11</v>
      </c>
      <c r="M40" s="74"/>
      <c r="N40" s="75"/>
      <c r="O40" s="78">
        <f>AN19</f>
        <v>12</v>
      </c>
      <c r="P40" s="74"/>
      <c r="Q40" s="74"/>
      <c r="R40" s="74" t="s">
        <v>3</v>
      </c>
      <c r="S40" s="74">
        <f>AJ19</f>
        <v>4</v>
      </c>
      <c r="T40" s="74"/>
      <c r="U40" s="75"/>
      <c r="V40" s="78">
        <f>AN26</f>
        <v>8</v>
      </c>
      <c r="W40" s="74"/>
      <c r="X40" s="74"/>
      <c r="Y40" s="74" t="s">
        <v>3</v>
      </c>
      <c r="Z40" s="74">
        <f>AJ26</f>
        <v>17</v>
      </c>
      <c r="AA40" s="74"/>
      <c r="AB40" s="75"/>
      <c r="AC40" s="78">
        <f>AN33</f>
        <v>17</v>
      </c>
      <c r="AD40" s="74"/>
      <c r="AE40" s="74"/>
      <c r="AF40" s="74" t="s">
        <v>3</v>
      </c>
      <c r="AG40" s="74">
        <f>AJ33</f>
        <v>4</v>
      </c>
      <c r="AH40" s="74"/>
      <c r="AI40" s="75"/>
      <c r="AJ40" s="148"/>
      <c r="AK40" s="147"/>
      <c r="AL40" s="147"/>
      <c r="AM40" s="147"/>
      <c r="AN40" s="147"/>
      <c r="AO40" s="147"/>
      <c r="AP40" s="147"/>
      <c r="AQ40" s="142">
        <v>13</v>
      </c>
      <c r="AR40" s="143"/>
      <c r="AS40" s="143"/>
      <c r="AT40" s="143" t="s">
        <v>3</v>
      </c>
      <c r="AU40" s="143">
        <v>8</v>
      </c>
      <c r="AV40" s="143"/>
      <c r="AW40" s="160"/>
      <c r="AX40" s="162">
        <f>SUM(H40+O40+V40+AC40+AQ40)</f>
        <v>52</v>
      </c>
      <c r="AY40" s="123"/>
      <c r="AZ40" s="123"/>
      <c r="BA40" s="164" t="s">
        <v>3</v>
      </c>
      <c r="BB40" s="123">
        <f>SUM(L40+S40+Z40+AG40+AU40)</f>
        <v>44</v>
      </c>
      <c r="BC40" s="123"/>
      <c r="BD40" s="124"/>
      <c r="BE40" s="155"/>
      <c r="BF40" s="156"/>
      <c r="BG40" s="156"/>
      <c r="BH40" s="68">
        <f>SUM(AX40/BB40)</f>
        <v>1.1818181818181819</v>
      </c>
      <c r="BI40" s="69"/>
      <c r="BJ40" s="70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72"/>
      <c r="B41" s="170"/>
      <c r="C41" s="170"/>
      <c r="D41" s="170"/>
      <c r="E41" s="170"/>
      <c r="F41" s="170"/>
      <c r="G41" s="171"/>
      <c r="H41" s="94"/>
      <c r="I41" s="74"/>
      <c r="J41" s="74"/>
      <c r="K41" s="74"/>
      <c r="L41" s="74"/>
      <c r="M41" s="74"/>
      <c r="N41" s="75"/>
      <c r="O41" s="78"/>
      <c r="P41" s="74"/>
      <c r="Q41" s="74"/>
      <c r="R41" s="74"/>
      <c r="S41" s="74"/>
      <c r="T41" s="74"/>
      <c r="U41" s="75"/>
      <c r="V41" s="78"/>
      <c r="W41" s="74"/>
      <c r="X41" s="74"/>
      <c r="Y41" s="74"/>
      <c r="Z41" s="74"/>
      <c r="AA41" s="74"/>
      <c r="AB41" s="75"/>
      <c r="AC41" s="78"/>
      <c r="AD41" s="74"/>
      <c r="AE41" s="74"/>
      <c r="AF41" s="74"/>
      <c r="AG41" s="74"/>
      <c r="AH41" s="74"/>
      <c r="AI41" s="75"/>
      <c r="AJ41" s="148"/>
      <c r="AK41" s="147"/>
      <c r="AL41" s="147"/>
      <c r="AM41" s="147"/>
      <c r="AN41" s="147"/>
      <c r="AO41" s="147"/>
      <c r="AP41" s="147"/>
      <c r="AQ41" s="142"/>
      <c r="AR41" s="143"/>
      <c r="AS41" s="143"/>
      <c r="AT41" s="143"/>
      <c r="AU41" s="143"/>
      <c r="AV41" s="143"/>
      <c r="AW41" s="160"/>
      <c r="AX41" s="162"/>
      <c r="AY41" s="123"/>
      <c r="AZ41" s="123"/>
      <c r="BA41" s="164"/>
      <c r="BB41" s="123"/>
      <c r="BC41" s="123"/>
      <c r="BD41" s="124"/>
      <c r="BE41" s="155"/>
      <c r="BF41" s="156"/>
      <c r="BG41" s="156"/>
      <c r="BH41" s="68"/>
      <c r="BI41" s="69"/>
      <c r="BJ41" s="70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72"/>
      <c r="B42" s="170"/>
      <c r="C42" s="170"/>
      <c r="D42" s="170"/>
      <c r="E42" s="170"/>
      <c r="F42" s="170"/>
      <c r="G42" s="171"/>
      <c r="H42" s="157"/>
      <c r="I42" s="139"/>
      <c r="J42" s="139"/>
      <c r="K42" s="139"/>
      <c r="L42" s="139"/>
      <c r="M42" s="139"/>
      <c r="N42" s="140"/>
      <c r="O42" s="141"/>
      <c r="P42" s="139"/>
      <c r="Q42" s="139"/>
      <c r="R42" s="139"/>
      <c r="S42" s="139"/>
      <c r="T42" s="139"/>
      <c r="U42" s="140"/>
      <c r="V42" s="141"/>
      <c r="W42" s="139"/>
      <c r="X42" s="139"/>
      <c r="Y42" s="139"/>
      <c r="Z42" s="139"/>
      <c r="AA42" s="139"/>
      <c r="AB42" s="140"/>
      <c r="AC42" s="141"/>
      <c r="AD42" s="139"/>
      <c r="AE42" s="139"/>
      <c r="AF42" s="139"/>
      <c r="AG42" s="139"/>
      <c r="AH42" s="139"/>
      <c r="AI42" s="140"/>
      <c r="AJ42" s="149"/>
      <c r="AK42" s="150"/>
      <c r="AL42" s="150"/>
      <c r="AM42" s="150"/>
      <c r="AN42" s="150"/>
      <c r="AO42" s="150"/>
      <c r="AP42" s="150"/>
      <c r="AQ42" s="144"/>
      <c r="AR42" s="145"/>
      <c r="AS42" s="145"/>
      <c r="AT42" s="145"/>
      <c r="AU42" s="145"/>
      <c r="AV42" s="145"/>
      <c r="AW42" s="161"/>
      <c r="AX42" s="163"/>
      <c r="AY42" s="125"/>
      <c r="AZ42" s="125"/>
      <c r="BA42" s="165"/>
      <c r="BB42" s="125"/>
      <c r="BC42" s="125"/>
      <c r="BD42" s="126"/>
      <c r="BE42" s="155"/>
      <c r="BF42" s="156"/>
      <c r="BG42" s="156"/>
      <c r="BH42" s="127"/>
      <c r="BI42" s="128"/>
      <c r="BJ42" s="129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30" t="s">
        <v>37</v>
      </c>
      <c r="B43" s="131"/>
      <c r="C43" s="131"/>
      <c r="D43" s="131"/>
      <c r="E43" s="131"/>
      <c r="F43" s="131"/>
      <c r="G43" s="132"/>
      <c r="H43" s="137">
        <f>AU8</f>
        <v>0</v>
      </c>
      <c r="I43" s="96"/>
      <c r="J43" s="96"/>
      <c r="K43" s="96" t="s">
        <v>3</v>
      </c>
      <c r="L43" s="96">
        <f>AQ8</f>
        <v>2</v>
      </c>
      <c r="M43" s="96"/>
      <c r="N43" s="98"/>
      <c r="O43" s="111">
        <f>AU15</f>
        <v>1</v>
      </c>
      <c r="P43" s="96"/>
      <c r="Q43" s="96"/>
      <c r="R43" s="96" t="s">
        <v>3</v>
      </c>
      <c r="S43" s="96">
        <f>AQ15</f>
        <v>1</v>
      </c>
      <c r="T43" s="96"/>
      <c r="U43" s="98"/>
      <c r="V43" s="111">
        <f>AU22</f>
        <v>0</v>
      </c>
      <c r="W43" s="96"/>
      <c r="X43" s="96"/>
      <c r="Y43" s="96" t="s">
        <v>3</v>
      </c>
      <c r="Z43" s="96">
        <f>AQ22</f>
        <v>2</v>
      </c>
      <c r="AA43" s="96"/>
      <c r="AB43" s="98"/>
      <c r="AC43" s="111">
        <f>AU29</f>
        <v>2</v>
      </c>
      <c r="AD43" s="96"/>
      <c r="AE43" s="96"/>
      <c r="AF43" s="96" t="s">
        <v>3</v>
      </c>
      <c r="AG43" s="96">
        <f>AQ29</f>
        <v>0</v>
      </c>
      <c r="AH43" s="96"/>
      <c r="AI43" s="98"/>
      <c r="AJ43" s="111">
        <f>AU36</f>
        <v>0</v>
      </c>
      <c r="AK43" s="96"/>
      <c r="AL43" s="96"/>
      <c r="AM43" s="96" t="s">
        <v>3</v>
      </c>
      <c r="AN43" s="96">
        <f>AQ36</f>
        <v>2</v>
      </c>
      <c r="AO43" s="96"/>
      <c r="AP43" s="98"/>
      <c r="AQ43" s="100" t="s">
        <v>18</v>
      </c>
      <c r="AR43" s="101"/>
      <c r="AS43" s="101"/>
      <c r="AT43" s="101"/>
      <c r="AU43" s="101"/>
      <c r="AV43" s="101"/>
      <c r="AW43" s="102"/>
      <c r="AX43" s="109">
        <f>SUM(H43+O43+V43+AC43+AJ43)</f>
        <v>3</v>
      </c>
      <c r="AY43" s="92"/>
      <c r="AZ43" s="92"/>
      <c r="BA43" s="92" t="s">
        <v>3</v>
      </c>
      <c r="BB43" s="92">
        <f>SUM(L43+S43+Z43+AG43+AN43)</f>
        <v>7</v>
      </c>
      <c r="BC43" s="92"/>
      <c r="BD43" s="113"/>
      <c r="BE43" s="80">
        <v>5</v>
      </c>
      <c r="BF43" s="81"/>
      <c r="BG43" s="82"/>
      <c r="BH43" s="89">
        <f>SUM(AX43/BB43)</f>
        <v>0.42857142857142855</v>
      </c>
      <c r="BI43" s="90"/>
      <c r="BJ43" s="9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33"/>
      <c r="B44" s="131"/>
      <c r="C44" s="131"/>
      <c r="D44" s="131"/>
      <c r="E44" s="131"/>
      <c r="F44" s="131"/>
      <c r="G44" s="132"/>
      <c r="H44" s="138"/>
      <c r="I44" s="97"/>
      <c r="J44" s="97"/>
      <c r="K44" s="97"/>
      <c r="L44" s="97"/>
      <c r="M44" s="97"/>
      <c r="N44" s="99"/>
      <c r="O44" s="112"/>
      <c r="P44" s="97"/>
      <c r="Q44" s="97"/>
      <c r="R44" s="97"/>
      <c r="S44" s="97"/>
      <c r="T44" s="97"/>
      <c r="U44" s="99"/>
      <c r="V44" s="112"/>
      <c r="W44" s="97"/>
      <c r="X44" s="97"/>
      <c r="Y44" s="97"/>
      <c r="Z44" s="97"/>
      <c r="AA44" s="97"/>
      <c r="AB44" s="99"/>
      <c r="AC44" s="112"/>
      <c r="AD44" s="97"/>
      <c r="AE44" s="97"/>
      <c r="AF44" s="97"/>
      <c r="AG44" s="97"/>
      <c r="AH44" s="97"/>
      <c r="AI44" s="99"/>
      <c r="AJ44" s="112"/>
      <c r="AK44" s="97"/>
      <c r="AL44" s="97"/>
      <c r="AM44" s="97"/>
      <c r="AN44" s="97"/>
      <c r="AO44" s="97"/>
      <c r="AP44" s="99"/>
      <c r="AQ44" s="103"/>
      <c r="AR44" s="104"/>
      <c r="AS44" s="104"/>
      <c r="AT44" s="104"/>
      <c r="AU44" s="104"/>
      <c r="AV44" s="104"/>
      <c r="AW44" s="105"/>
      <c r="AX44" s="110"/>
      <c r="AY44" s="93"/>
      <c r="AZ44" s="93"/>
      <c r="BA44" s="93"/>
      <c r="BB44" s="93"/>
      <c r="BC44" s="93"/>
      <c r="BD44" s="114"/>
      <c r="BE44" s="83"/>
      <c r="BF44" s="84"/>
      <c r="BG44" s="85"/>
      <c r="BH44" s="68"/>
      <c r="BI44" s="69"/>
      <c r="BJ44" s="70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33"/>
      <c r="B45" s="131"/>
      <c r="C45" s="131"/>
      <c r="D45" s="131"/>
      <c r="E45" s="131"/>
      <c r="F45" s="131"/>
      <c r="G45" s="132"/>
      <c r="H45" s="138"/>
      <c r="I45" s="97"/>
      <c r="J45" s="97"/>
      <c r="K45" s="97"/>
      <c r="L45" s="97"/>
      <c r="M45" s="97"/>
      <c r="N45" s="99"/>
      <c r="O45" s="112"/>
      <c r="P45" s="97"/>
      <c r="Q45" s="97"/>
      <c r="R45" s="97"/>
      <c r="S45" s="97"/>
      <c r="T45" s="97"/>
      <c r="U45" s="99"/>
      <c r="V45" s="112"/>
      <c r="W45" s="97"/>
      <c r="X45" s="97"/>
      <c r="Y45" s="97"/>
      <c r="Z45" s="97"/>
      <c r="AA45" s="97"/>
      <c r="AB45" s="99"/>
      <c r="AC45" s="112"/>
      <c r="AD45" s="97"/>
      <c r="AE45" s="97"/>
      <c r="AF45" s="97"/>
      <c r="AG45" s="97"/>
      <c r="AH45" s="97"/>
      <c r="AI45" s="99"/>
      <c r="AJ45" s="112"/>
      <c r="AK45" s="97"/>
      <c r="AL45" s="97"/>
      <c r="AM45" s="97"/>
      <c r="AN45" s="97"/>
      <c r="AO45" s="97"/>
      <c r="AP45" s="99"/>
      <c r="AQ45" s="103"/>
      <c r="AR45" s="104"/>
      <c r="AS45" s="104"/>
      <c r="AT45" s="104"/>
      <c r="AU45" s="104"/>
      <c r="AV45" s="104"/>
      <c r="AW45" s="105"/>
      <c r="AX45" s="110"/>
      <c r="AY45" s="93"/>
      <c r="AZ45" s="93"/>
      <c r="BA45" s="93"/>
      <c r="BB45" s="93"/>
      <c r="BC45" s="93"/>
      <c r="BD45" s="114"/>
      <c r="BE45" s="83"/>
      <c r="BF45" s="84"/>
      <c r="BG45" s="85"/>
      <c r="BH45" s="68"/>
      <c r="BI45" s="69"/>
      <c r="BJ45" s="70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33"/>
      <c r="B46" s="131"/>
      <c r="C46" s="131"/>
      <c r="D46" s="131"/>
      <c r="E46" s="131"/>
      <c r="F46" s="131"/>
      <c r="G46" s="132"/>
      <c r="H46" s="138"/>
      <c r="I46" s="97"/>
      <c r="J46" s="97"/>
      <c r="K46" s="97"/>
      <c r="L46" s="97"/>
      <c r="M46" s="97"/>
      <c r="N46" s="99"/>
      <c r="O46" s="112"/>
      <c r="P46" s="97"/>
      <c r="Q46" s="97"/>
      <c r="R46" s="97"/>
      <c r="S46" s="97"/>
      <c r="T46" s="97"/>
      <c r="U46" s="99"/>
      <c r="V46" s="112"/>
      <c r="W46" s="97"/>
      <c r="X46" s="97"/>
      <c r="Y46" s="97"/>
      <c r="Z46" s="97"/>
      <c r="AA46" s="97"/>
      <c r="AB46" s="99"/>
      <c r="AC46" s="112"/>
      <c r="AD46" s="97"/>
      <c r="AE46" s="97"/>
      <c r="AF46" s="97"/>
      <c r="AG46" s="97"/>
      <c r="AH46" s="97"/>
      <c r="AI46" s="99"/>
      <c r="AJ46" s="112"/>
      <c r="AK46" s="97"/>
      <c r="AL46" s="97"/>
      <c r="AM46" s="97"/>
      <c r="AN46" s="97"/>
      <c r="AO46" s="97"/>
      <c r="AP46" s="99"/>
      <c r="AQ46" s="103"/>
      <c r="AR46" s="104"/>
      <c r="AS46" s="104"/>
      <c r="AT46" s="104"/>
      <c r="AU46" s="104"/>
      <c r="AV46" s="104"/>
      <c r="AW46" s="105"/>
      <c r="AX46" s="110"/>
      <c r="AY46" s="93"/>
      <c r="AZ46" s="93"/>
      <c r="BA46" s="93"/>
      <c r="BB46" s="93"/>
      <c r="BC46" s="93"/>
      <c r="BD46" s="114"/>
      <c r="BE46" s="83"/>
      <c r="BF46" s="84"/>
      <c r="BG46" s="85"/>
      <c r="BH46" s="68"/>
      <c r="BI46" s="69"/>
      <c r="BJ46" s="70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33"/>
      <c r="B47" s="131"/>
      <c r="C47" s="131"/>
      <c r="D47" s="131"/>
      <c r="E47" s="131"/>
      <c r="F47" s="131"/>
      <c r="G47" s="132"/>
      <c r="H47" s="94">
        <f>AU12</f>
        <v>1</v>
      </c>
      <c r="I47" s="74"/>
      <c r="J47" s="74"/>
      <c r="K47" s="74" t="s">
        <v>3</v>
      </c>
      <c r="L47" s="74">
        <f>AQ12</f>
        <v>18</v>
      </c>
      <c r="M47" s="74"/>
      <c r="N47" s="75"/>
      <c r="O47" s="78">
        <f>AU19</f>
        <v>12</v>
      </c>
      <c r="P47" s="74"/>
      <c r="Q47" s="74"/>
      <c r="R47" s="74" t="s">
        <v>3</v>
      </c>
      <c r="S47" s="74">
        <f>AQ19</f>
        <v>12</v>
      </c>
      <c r="T47" s="74"/>
      <c r="U47" s="75"/>
      <c r="V47" s="78">
        <f>AU26</f>
        <v>3</v>
      </c>
      <c r="W47" s="74"/>
      <c r="X47" s="74"/>
      <c r="Y47" s="74" t="s">
        <v>3</v>
      </c>
      <c r="Z47" s="74">
        <f>AQ26</f>
        <v>12</v>
      </c>
      <c r="AA47" s="74"/>
      <c r="AB47" s="75"/>
      <c r="AC47" s="78">
        <f>AU33</f>
        <v>18</v>
      </c>
      <c r="AD47" s="74"/>
      <c r="AE47" s="74"/>
      <c r="AF47" s="74" t="s">
        <v>3</v>
      </c>
      <c r="AG47" s="74">
        <f>AQ33</f>
        <v>11</v>
      </c>
      <c r="AH47" s="74"/>
      <c r="AI47" s="75"/>
      <c r="AJ47" s="78">
        <f>AU40</f>
        <v>8</v>
      </c>
      <c r="AK47" s="74"/>
      <c r="AL47" s="74"/>
      <c r="AM47" s="74" t="s">
        <v>3</v>
      </c>
      <c r="AN47" s="74">
        <f>AQ40</f>
        <v>13</v>
      </c>
      <c r="AO47" s="74"/>
      <c r="AP47" s="75"/>
      <c r="AQ47" s="103"/>
      <c r="AR47" s="104"/>
      <c r="AS47" s="104"/>
      <c r="AT47" s="104"/>
      <c r="AU47" s="104"/>
      <c r="AV47" s="104"/>
      <c r="AW47" s="105"/>
      <c r="AX47" s="115">
        <f>SUM(H47+O47+V47+AC47+AJ47)</f>
        <v>42</v>
      </c>
      <c r="AY47" s="116"/>
      <c r="AZ47" s="116"/>
      <c r="BA47" s="119" t="s">
        <v>3</v>
      </c>
      <c r="BB47" s="116">
        <f>SUM(L47+S47+Z47+AG47+AN47)</f>
        <v>66</v>
      </c>
      <c r="BC47" s="116"/>
      <c r="BD47" s="121"/>
      <c r="BE47" s="83"/>
      <c r="BF47" s="84"/>
      <c r="BG47" s="85"/>
      <c r="BH47" s="68">
        <f>SUM(AX47/BB47)</f>
        <v>0.6363636363636364</v>
      </c>
      <c r="BI47" s="69"/>
      <c r="BJ47" s="70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33"/>
      <c r="B48" s="131"/>
      <c r="C48" s="131"/>
      <c r="D48" s="131"/>
      <c r="E48" s="131"/>
      <c r="F48" s="131"/>
      <c r="G48" s="132"/>
      <c r="H48" s="94"/>
      <c r="I48" s="74"/>
      <c r="J48" s="74"/>
      <c r="K48" s="74"/>
      <c r="L48" s="74"/>
      <c r="M48" s="74"/>
      <c r="N48" s="75"/>
      <c r="O48" s="78"/>
      <c r="P48" s="74"/>
      <c r="Q48" s="74"/>
      <c r="R48" s="74"/>
      <c r="S48" s="74"/>
      <c r="T48" s="74"/>
      <c r="U48" s="75"/>
      <c r="V48" s="78"/>
      <c r="W48" s="74"/>
      <c r="X48" s="74"/>
      <c r="Y48" s="74"/>
      <c r="Z48" s="74"/>
      <c r="AA48" s="74"/>
      <c r="AB48" s="75"/>
      <c r="AC48" s="78"/>
      <c r="AD48" s="74"/>
      <c r="AE48" s="74"/>
      <c r="AF48" s="74"/>
      <c r="AG48" s="74"/>
      <c r="AH48" s="74"/>
      <c r="AI48" s="75"/>
      <c r="AJ48" s="78"/>
      <c r="AK48" s="74"/>
      <c r="AL48" s="74"/>
      <c r="AM48" s="74"/>
      <c r="AN48" s="74"/>
      <c r="AO48" s="74"/>
      <c r="AP48" s="75"/>
      <c r="AQ48" s="103"/>
      <c r="AR48" s="104"/>
      <c r="AS48" s="104"/>
      <c r="AT48" s="104"/>
      <c r="AU48" s="104"/>
      <c r="AV48" s="104"/>
      <c r="AW48" s="105"/>
      <c r="AX48" s="115"/>
      <c r="AY48" s="116"/>
      <c r="AZ48" s="116"/>
      <c r="BA48" s="119"/>
      <c r="BB48" s="116"/>
      <c r="BC48" s="116"/>
      <c r="BD48" s="121"/>
      <c r="BE48" s="83"/>
      <c r="BF48" s="84"/>
      <c r="BG48" s="85"/>
      <c r="BH48" s="68"/>
      <c r="BI48" s="69"/>
      <c r="BJ48" s="70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34"/>
      <c r="B49" s="135"/>
      <c r="C49" s="135"/>
      <c r="D49" s="135"/>
      <c r="E49" s="135"/>
      <c r="F49" s="135"/>
      <c r="G49" s="136"/>
      <c r="H49" s="95"/>
      <c r="I49" s="76"/>
      <c r="J49" s="76"/>
      <c r="K49" s="76"/>
      <c r="L49" s="76"/>
      <c r="M49" s="76"/>
      <c r="N49" s="77"/>
      <c r="O49" s="79"/>
      <c r="P49" s="76"/>
      <c r="Q49" s="76"/>
      <c r="R49" s="76"/>
      <c r="S49" s="76"/>
      <c r="T49" s="76"/>
      <c r="U49" s="77"/>
      <c r="V49" s="79"/>
      <c r="W49" s="76"/>
      <c r="X49" s="76"/>
      <c r="Y49" s="76"/>
      <c r="Z49" s="76"/>
      <c r="AA49" s="76"/>
      <c r="AB49" s="77"/>
      <c r="AC49" s="79"/>
      <c r="AD49" s="76"/>
      <c r="AE49" s="76"/>
      <c r="AF49" s="76"/>
      <c r="AG49" s="76"/>
      <c r="AH49" s="76"/>
      <c r="AI49" s="77"/>
      <c r="AJ49" s="79"/>
      <c r="AK49" s="76"/>
      <c r="AL49" s="76"/>
      <c r="AM49" s="76"/>
      <c r="AN49" s="76"/>
      <c r="AO49" s="76"/>
      <c r="AP49" s="77"/>
      <c r="AQ49" s="106"/>
      <c r="AR49" s="107"/>
      <c r="AS49" s="107"/>
      <c r="AT49" s="107"/>
      <c r="AU49" s="107"/>
      <c r="AV49" s="107"/>
      <c r="AW49" s="108"/>
      <c r="AX49" s="117"/>
      <c r="AY49" s="118"/>
      <c r="AZ49" s="118"/>
      <c r="BA49" s="120"/>
      <c r="BB49" s="118"/>
      <c r="BC49" s="118"/>
      <c r="BD49" s="122"/>
      <c r="BE49" s="86"/>
      <c r="BF49" s="87"/>
      <c r="BG49" s="88"/>
      <c r="BH49" s="71"/>
      <c r="BI49" s="72"/>
      <c r="BJ49" s="7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"/>
  </protectedRanges>
  <mergeCells count="257">
    <mergeCell ref="A1:G7"/>
    <mergeCell ref="H1:N7"/>
    <mergeCell ref="O1:U7"/>
    <mergeCell ref="V1:AB7"/>
    <mergeCell ref="AC1:AI7"/>
    <mergeCell ref="AJ1:AP7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Y8:Y11"/>
    <mergeCell ref="Z8:AB11"/>
    <mergeCell ref="AC8:AE11"/>
    <mergeCell ref="AF8:AF11"/>
    <mergeCell ref="AG8:AI11"/>
    <mergeCell ref="AJ8:AL11"/>
    <mergeCell ref="AM8:AM11"/>
    <mergeCell ref="AN8:AP11"/>
    <mergeCell ref="AQ8:AS11"/>
    <mergeCell ref="AT8:AT11"/>
    <mergeCell ref="AU8:AW11"/>
    <mergeCell ref="AX8:AZ11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Z12:AB14"/>
    <mergeCell ref="AC12:AE14"/>
    <mergeCell ref="AF12:AF14"/>
    <mergeCell ref="AG12:AI14"/>
    <mergeCell ref="AJ12:AL14"/>
    <mergeCell ref="AM12:AM14"/>
    <mergeCell ref="AN12:AP14"/>
    <mergeCell ref="AQ12:AS14"/>
    <mergeCell ref="AT12:AT14"/>
    <mergeCell ref="AU12:AW14"/>
    <mergeCell ref="AX12:AZ14"/>
    <mergeCell ref="BA12:BA14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C15:AE18"/>
    <mergeCell ref="AF15:AF18"/>
    <mergeCell ref="AG15:AI18"/>
    <mergeCell ref="AJ15:AL18"/>
    <mergeCell ref="AM15:AM18"/>
    <mergeCell ref="AN15:AP18"/>
    <mergeCell ref="AQ15:AS18"/>
    <mergeCell ref="AT15:AT18"/>
    <mergeCell ref="AU15:AW18"/>
    <mergeCell ref="AX15:AZ18"/>
    <mergeCell ref="BA15:BA18"/>
    <mergeCell ref="BB15:BD18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G19:AI21"/>
    <mergeCell ref="AJ19:AL21"/>
    <mergeCell ref="AM19:AM21"/>
    <mergeCell ref="AN19:AP21"/>
    <mergeCell ref="AQ19:AS21"/>
    <mergeCell ref="AT19:AT21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J22:AL25"/>
    <mergeCell ref="AM22:AM25"/>
    <mergeCell ref="AN22:AP25"/>
    <mergeCell ref="AQ22:AS25"/>
    <mergeCell ref="AT22:AT25"/>
    <mergeCell ref="AU22:AW25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6:AL28"/>
    <mergeCell ref="AM26:AM28"/>
    <mergeCell ref="AN26:AP28"/>
    <mergeCell ref="AQ26:AS28"/>
    <mergeCell ref="AT26:AT28"/>
    <mergeCell ref="AU26:AW28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M29:AM32"/>
    <mergeCell ref="AN29:AP32"/>
    <mergeCell ref="AQ29:AS32"/>
    <mergeCell ref="AT29:AT32"/>
    <mergeCell ref="AU29:AW32"/>
    <mergeCell ref="AX29:AZ32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33:AM35"/>
    <mergeCell ref="AN33:AP35"/>
    <mergeCell ref="AQ33:AS35"/>
    <mergeCell ref="AT33:AT35"/>
    <mergeCell ref="AU33:AW35"/>
    <mergeCell ref="AX33:AZ35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V36:X39"/>
    <mergeCell ref="Y36:Y39"/>
    <mergeCell ref="Z36:AB39"/>
    <mergeCell ref="AC36:AE39"/>
    <mergeCell ref="AF36:AF39"/>
    <mergeCell ref="AG36:AI39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V47:X49"/>
    <mergeCell ref="Y47:Y49"/>
    <mergeCell ref="AM43:AM46"/>
    <mergeCell ref="AN43:AP46"/>
    <mergeCell ref="AQ43:AW49"/>
    <mergeCell ref="AX43:AZ46"/>
    <mergeCell ref="AJ43:AL46"/>
    <mergeCell ref="H47:J49"/>
    <mergeCell ref="K47:K49"/>
    <mergeCell ref="L47:N49"/>
    <mergeCell ref="O47:Q49"/>
    <mergeCell ref="R47:R49"/>
    <mergeCell ref="S47:U49"/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49"/>
  <sheetViews>
    <sheetView zoomScalePageLayoutView="0" workbookViewId="0" topLeftCell="A1">
      <selection activeCell="BE29" sqref="BE29:BG35"/>
    </sheetView>
  </sheetViews>
  <sheetFormatPr defaultColWidth="9.140625" defaultRowHeight="15"/>
  <cols>
    <col min="1" max="51" width="2.57421875" style="0" customWidth="1"/>
    <col min="52" max="52" width="2.28125" style="0" customWidth="1"/>
    <col min="53" max="68" width="2.57421875" style="0" customWidth="1"/>
    <col min="69" max="76" width="2.7109375" style="0" customWidth="1"/>
  </cols>
  <sheetData>
    <row r="1" spans="1:74" ht="11.25" customHeight="1">
      <c r="A1" s="231" t="s">
        <v>41</v>
      </c>
      <c r="B1" s="232"/>
      <c r="C1" s="232"/>
      <c r="D1" s="232"/>
      <c r="E1" s="232"/>
      <c r="F1" s="232"/>
      <c r="G1" s="233"/>
      <c r="H1" s="240" t="s">
        <v>45</v>
      </c>
      <c r="I1" s="192"/>
      <c r="J1" s="192"/>
      <c r="K1" s="192"/>
      <c r="L1" s="192"/>
      <c r="M1" s="192"/>
      <c r="N1" s="192"/>
      <c r="O1" s="191" t="s">
        <v>32</v>
      </c>
      <c r="P1" s="192"/>
      <c r="Q1" s="192"/>
      <c r="R1" s="192"/>
      <c r="S1" s="192"/>
      <c r="T1" s="192"/>
      <c r="U1" s="192"/>
      <c r="V1" s="191" t="s">
        <v>31</v>
      </c>
      <c r="W1" s="192"/>
      <c r="X1" s="192"/>
      <c r="Y1" s="192"/>
      <c r="Z1" s="192"/>
      <c r="AA1" s="192"/>
      <c r="AB1" s="192"/>
      <c r="AC1" s="191" t="s">
        <v>35</v>
      </c>
      <c r="AD1" s="192"/>
      <c r="AE1" s="192"/>
      <c r="AF1" s="192"/>
      <c r="AG1" s="192"/>
      <c r="AH1" s="192"/>
      <c r="AI1" s="192"/>
      <c r="AJ1" s="191" t="s">
        <v>46</v>
      </c>
      <c r="AK1" s="192"/>
      <c r="AL1" s="192"/>
      <c r="AM1" s="192"/>
      <c r="AN1" s="192"/>
      <c r="AO1" s="192"/>
      <c r="AP1" s="192"/>
      <c r="AQ1" s="191" t="s">
        <v>36</v>
      </c>
      <c r="AR1" s="192"/>
      <c r="AS1" s="192"/>
      <c r="AT1" s="192"/>
      <c r="AU1" s="192"/>
      <c r="AV1" s="192"/>
      <c r="AW1" s="193"/>
      <c r="AX1" s="198" t="s">
        <v>0</v>
      </c>
      <c r="AY1" s="199"/>
      <c r="AZ1" s="199"/>
      <c r="BA1" s="199"/>
      <c r="BB1" s="199"/>
      <c r="BC1" s="199"/>
      <c r="BD1" s="200"/>
      <c r="BE1" s="207" t="s">
        <v>1</v>
      </c>
      <c r="BF1" s="199"/>
      <c r="BG1" s="200"/>
      <c r="BH1" s="210" t="s">
        <v>2</v>
      </c>
      <c r="BI1" s="211"/>
      <c r="BJ1" s="212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1.25" customHeight="1">
      <c r="A2" s="234"/>
      <c r="B2" s="235"/>
      <c r="C2" s="235"/>
      <c r="D2" s="235"/>
      <c r="E2" s="235"/>
      <c r="F2" s="235"/>
      <c r="G2" s="236"/>
      <c r="H2" s="241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5"/>
      <c r="AX2" s="201"/>
      <c r="AY2" s="202"/>
      <c r="AZ2" s="202"/>
      <c r="BA2" s="202"/>
      <c r="BB2" s="202"/>
      <c r="BC2" s="202"/>
      <c r="BD2" s="203"/>
      <c r="BE2" s="208"/>
      <c r="BF2" s="202"/>
      <c r="BG2" s="203"/>
      <c r="BH2" s="213"/>
      <c r="BI2" s="214"/>
      <c r="BJ2" s="215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1.25" customHeight="1">
      <c r="A3" s="234"/>
      <c r="B3" s="235"/>
      <c r="C3" s="235"/>
      <c r="D3" s="235"/>
      <c r="E3" s="235"/>
      <c r="F3" s="235"/>
      <c r="G3" s="236"/>
      <c r="H3" s="241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5"/>
      <c r="AX3" s="201"/>
      <c r="AY3" s="202"/>
      <c r="AZ3" s="202"/>
      <c r="BA3" s="202"/>
      <c r="BB3" s="202"/>
      <c r="BC3" s="202"/>
      <c r="BD3" s="203"/>
      <c r="BE3" s="208"/>
      <c r="BF3" s="202"/>
      <c r="BG3" s="203"/>
      <c r="BH3" s="213"/>
      <c r="BI3" s="214"/>
      <c r="BJ3" s="215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11.25" customHeight="1">
      <c r="A4" s="234"/>
      <c r="B4" s="235"/>
      <c r="C4" s="235"/>
      <c r="D4" s="235"/>
      <c r="E4" s="235"/>
      <c r="F4" s="235"/>
      <c r="G4" s="236"/>
      <c r="H4" s="241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  <c r="T4" s="194"/>
      <c r="U4" s="194"/>
      <c r="V4" s="194"/>
      <c r="W4" s="194"/>
      <c r="X4" s="194"/>
      <c r="Y4" s="194"/>
      <c r="Z4" s="194"/>
      <c r="AA4" s="194"/>
      <c r="AB4" s="194"/>
      <c r="AC4" s="194"/>
      <c r="AD4" s="194"/>
      <c r="AE4" s="194"/>
      <c r="AF4" s="194"/>
      <c r="AG4" s="194"/>
      <c r="AH4" s="194"/>
      <c r="AI4" s="194"/>
      <c r="AJ4" s="194"/>
      <c r="AK4" s="194"/>
      <c r="AL4" s="194"/>
      <c r="AM4" s="194"/>
      <c r="AN4" s="194"/>
      <c r="AO4" s="194"/>
      <c r="AP4" s="194"/>
      <c r="AQ4" s="194"/>
      <c r="AR4" s="194"/>
      <c r="AS4" s="194"/>
      <c r="AT4" s="194"/>
      <c r="AU4" s="194"/>
      <c r="AV4" s="194"/>
      <c r="AW4" s="195"/>
      <c r="AX4" s="201"/>
      <c r="AY4" s="202"/>
      <c r="AZ4" s="202"/>
      <c r="BA4" s="202"/>
      <c r="BB4" s="202"/>
      <c r="BC4" s="202"/>
      <c r="BD4" s="203"/>
      <c r="BE4" s="208"/>
      <c r="BF4" s="202"/>
      <c r="BG4" s="203"/>
      <c r="BH4" s="213"/>
      <c r="BI4" s="214"/>
      <c r="BJ4" s="215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1.25" customHeight="1">
      <c r="A5" s="234"/>
      <c r="B5" s="235"/>
      <c r="C5" s="235"/>
      <c r="D5" s="235"/>
      <c r="E5" s="235"/>
      <c r="F5" s="235"/>
      <c r="G5" s="236"/>
      <c r="H5" s="241"/>
      <c r="I5" s="194"/>
      <c r="J5" s="194"/>
      <c r="K5" s="194"/>
      <c r="L5" s="194"/>
      <c r="M5" s="194"/>
      <c r="N5" s="194"/>
      <c r="O5" s="194"/>
      <c r="P5" s="194"/>
      <c r="Q5" s="194"/>
      <c r="R5" s="194"/>
      <c r="S5" s="194"/>
      <c r="T5" s="194"/>
      <c r="U5" s="194"/>
      <c r="V5" s="194"/>
      <c r="W5" s="194"/>
      <c r="X5" s="194"/>
      <c r="Y5" s="194"/>
      <c r="Z5" s="194"/>
      <c r="AA5" s="194"/>
      <c r="AB5" s="194"/>
      <c r="AC5" s="194"/>
      <c r="AD5" s="194"/>
      <c r="AE5" s="194"/>
      <c r="AF5" s="194"/>
      <c r="AG5" s="194"/>
      <c r="AH5" s="194"/>
      <c r="AI5" s="194"/>
      <c r="AJ5" s="194"/>
      <c r="AK5" s="194"/>
      <c r="AL5" s="194"/>
      <c r="AM5" s="194"/>
      <c r="AN5" s="194"/>
      <c r="AO5" s="194"/>
      <c r="AP5" s="194"/>
      <c r="AQ5" s="194"/>
      <c r="AR5" s="194"/>
      <c r="AS5" s="194"/>
      <c r="AT5" s="194"/>
      <c r="AU5" s="194"/>
      <c r="AV5" s="194"/>
      <c r="AW5" s="195"/>
      <c r="AX5" s="201"/>
      <c r="AY5" s="202"/>
      <c r="AZ5" s="202"/>
      <c r="BA5" s="202"/>
      <c r="BB5" s="202"/>
      <c r="BC5" s="202"/>
      <c r="BD5" s="203"/>
      <c r="BE5" s="208"/>
      <c r="BF5" s="202"/>
      <c r="BG5" s="203"/>
      <c r="BH5" s="213"/>
      <c r="BI5" s="214"/>
      <c r="BJ5" s="215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11.25" customHeight="1">
      <c r="A6" s="234"/>
      <c r="B6" s="235"/>
      <c r="C6" s="235"/>
      <c r="D6" s="235"/>
      <c r="E6" s="235"/>
      <c r="F6" s="235"/>
      <c r="G6" s="236"/>
      <c r="H6" s="241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  <c r="AP6" s="194"/>
      <c r="AQ6" s="194"/>
      <c r="AR6" s="194"/>
      <c r="AS6" s="194"/>
      <c r="AT6" s="194"/>
      <c r="AU6" s="194"/>
      <c r="AV6" s="194"/>
      <c r="AW6" s="195"/>
      <c r="AX6" s="201"/>
      <c r="AY6" s="202"/>
      <c r="AZ6" s="202"/>
      <c r="BA6" s="202"/>
      <c r="BB6" s="202"/>
      <c r="BC6" s="202"/>
      <c r="BD6" s="203"/>
      <c r="BE6" s="208"/>
      <c r="BF6" s="202"/>
      <c r="BG6" s="203"/>
      <c r="BH6" s="213"/>
      <c r="BI6" s="214"/>
      <c r="BJ6" s="215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11.25" customHeight="1" thickBot="1">
      <c r="A7" s="237"/>
      <c r="B7" s="238"/>
      <c r="C7" s="238"/>
      <c r="D7" s="238"/>
      <c r="E7" s="238"/>
      <c r="F7" s="238"/>
      <c r="G7" s="239"/>
      <c r="H7" s="242"/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6"/>
      <c r="AR7" s="196"/>
      <c r="AS7" s="196"/>
      <c r="AT7" s="196"/>
      <c r="AU7" s="196"/>
      <c r="AV7" s="196"/>
      <c r="AW7" s="197"/>
      <c r="AX7" s="204"/>
      <c r="AY7" s="205"/>
      <c r="AZ7" s="205"/>
      <c r="BA7" s="205"/>
      <c r="BB7" s="205"/>
      <c r="BC7" s="205"/>
      <c r="BD7" s="206"/>
      <c r="BE7" s="209"/>
      <c r="BF7" s="205"/>
      <c r="BG7" s="206"/>
      <c r="BH7" s="216"/>
      <c r="BI7" s="217"/>
      <c r="BJ7" s="218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ht="11.25" customHeight="1" thickTop="1">
      <c r="A8" s="219" t="s">
        <v>45</v>
      </c>
      <c r="B8" s="220"/>
      <c r="C8" s="220"/>
      <c r="D8" s="220"/>
      <c r="E8" s="220"/>
      <c r="F8" s="220"/>
      <c r="G8" s="221"/>
      <c r="H8" s="222" t="s">
        <v>30</v>
      </c>
      <c r="I8" s="223"/>
      <c r="J8" s="223"/>
      <c r="K8" s="223"/>
      <c r="L8" s="223"/>
      <c r="M8" s="223"/>
      <c r="N8" s="224"/>
      <c r="O8" s="188">
        <v>0</v>
      </c>
      <c r="P8" s="186"/>
      <c r="Q8" s="186"/>
      <c r="R8" s="186" t="s">
        <v>3</v>
      </c>
      <c r="S8" s="186">
        <v>2</v>
      </c>
      <c r="T8" s="186"/>
      <c r="U8" s="187"/>
      <c r="V8" s="188">
        <v>2</v>
      </c>
      <c r="W8" s="186"/>
      <c r="X8" s="186"/>
      <c r="Y8" s="186" t="s">
        <v>3</v>
      </c>
      <c r="Z8" s="186">
        <v>0</v>
      </c>
      <c r="AA8" s="186"/>
      <c r="AB8" s="187"/>
      <c r="AC8" s="188">
        <v>0</v>
      </c>
      <c r="AD8" s="186"/>
      <c r="AE8" s="186"/>
      <c r="AF8" s="186" t="s">
        <v>3</v>
      </c>
      <c r="AG8" s="186">
        <v>2</v>
      </c>
      <c r="AH8" s="186"/>
      <c r="AI8" s="187"/>
      <c r="AJ8" s="188">
        <v>0</v>
      </c>
      <c r="AK8" s="186"/>
      <c r="AL8" s="186"/>
      <c r="AM8" s="186" t="s">
        <v>3</v>
      </c>
      <c r="AN8" s="186">
        <v>2</v>
      </c>
      <c r="AO8" s="186"/>
      <c r="AP8" s="187"/>
      <c r="AQ8" s="188">
        <v>0</v>
      </c>
      <c r="AR8" s="186"/>
      <c r="AS8" s="186"/>
      <c r="AT8" s="186" t="s">
        <v>3</v>
      </c>
      <c r="AU8" s="186">
        <v>2</v>
      </c>
      <c r="AV8" s="186"/>
      <c r="AW8" s="189"/>
      <c r="AX8" s="190">
        <f>SUM(O8+V8+AC8+AJ8+AQ8)</f>
        <v>2</v>
      </c>
      <c r="AY8" s="178"/>
      <c r="AZ8" s="178"/>
      <c r="BA8" s="178" t="s">
        <v>3</v>
      </c>
      <c r="BB8" s="178">
        <f>SUM(S8+Z8+AG8+AN8+AU8)</f>
        <v>8</v>
      </c>
      <c r="BC8" s="178"/>
      <c r="BD8" s="179"/>
      <c r="BE8" s="180">
        <v>5</v>
      </c>
      <c r="BF8" s="181"/>
      <c r="BG8" s="181"/>
      <c r="BH8" s="182">
        <f>SUM(AX8/BB8)</f>
        <v>0.25</v>
      </c>
      <c r="BI8" s="183"/>
      <c r="BJ8" s="184"/>
      <c r="BK8" s="185"/>
      <c r="BL8" s="185"/>
      <c r="BM8" s="185"/>
      <c r="BN8" s="1"/>
      <c r="BO8" s="1"/>
      <c r="BP8" s="1"/>
      <c r="BQ8" s="1"/>
      <c r="BR8" s="1"/>
      <c r="BS8" s="1"/>
      <c r="BT8" s="1"/>
      <c r="BU8" s="1"/>
      <c r="BV8" s="1"/>
    </row>
    <row r="9" spans="1:74" ht="11.25" customHeight="1">
      <c r="A9" s="172"/>
      <c r="B9" s="170"/>
      <c r="C9" s="170"/>
      <c r="D9" s="170"/>
      <c r="E9" s="170"/>
      <c r="F9" s="170"/>
      <c r="G9" s="171"/>
      <c r="H9" s="225"/>
      <c r="I9" s="226"/>
      <c r="J9" s="226"/>
      <c r="K9" s="226"/>
      <c r="L9" s="226"/>
      <c r="M9" s="226"/>
      <c r="N9" s="227"/>
      <c r="O9" s="153"/>
      <c r="P9" s="154"/>
      <c r="Q9" s="154"/>
      <c r="R9" s="154"/>
      <c r="S9" s="154"/>
      <c r="T9" s="154"/>
      <c r="U9" s="177"/>
      <c r="V9" s="153"/>
      <c r="W9" s="154"/>
      <c r="X9" s="154"/>
      <c r="Y9" s="154"/>
      <c r="Z9" s="154"/>
      <c r="AA9" s="154"/>
      <c r="AB9" s="177"/>
      <c r="AC9" s="153"/>
      <c r="AD9" s="154"/>
      <c r="AE9" s="154"/>
      <c r="AF9" s="154"/>
      <c r="AG9" s="154"/>
      <c r="AH9" s="154"/>
      <c r="AI9" s="177"/>
      <c r="AJ9" s="153"/>
      <c r="AK9" s="154"/>
      <c r="AL9" s="154"/>
      <c r="AM9" s="154"/>
      <c r="AN9" s="154"/>
      <c r="AO9" s="154"/>
      <c r="AP9" s="177"/>
      <c r="AQ9" s="153"/>
      <c r="AR9" s="154"/>
      <c r="AS9" s="154"/>
      <c r="AT9" s="154"/>
      <c r="AU9" s="154"/>
      <c r="AV9" s="154"/>
      <c r="AW9" s="159"/>
      <c r="AX9" s="110"/>
      <c r="AY9" s="93"/>
      <c r="AZ9" s="93"/>
      <c r="BA9" s="93"/>
      <c r="BB9" s="93"/>
      <c r="BC9" s="93"/>
      <c r="BD9" s="114"/>
      <c r="BE9" s="155"/>
      <c r="BF9" s="156"/>
      <c r="BG9" s="156"/>
      <c r="BH9" s="68"/>
      <c r="BI9" s="69"/>
      <c r="BJ9" s="70"/>
      <c r="BK9" s="185"/>
      <c r="BL9" s="185"/>
      <c r="BM9" s="185"/>
      <c r="BN9" s="1"/>
      <c r="BO9" s="1"/>
      <c r="BP9" s="1"/>
      <c r="BQ9" s="1"/>
      <c r="BR9" s="1"/>
      <c r="BS9" s="1"/>
      <c r="BT9" s="1"/>
      <c r="BU9" s="1"/>
      <c r="BV9" s="1"/>
    </row>
    <row r="10" spans="1:74" ht="11.25" customHeight="1">
      <c r="A10" s="172"/>
      <c r="B10" s="170"/>
      <c r="C10" s="170"/>
      <c r="D10" s="170"/>
      <c r="E10" s="170"/>
      <c r="F10" s="170"/>
      <c r="G10" s="171"/>
      <c r="H10" s="225"/>
      <c r="I10" s="226"/>
      <c r="J10" s="226"/>
      <c r="K10" s="226"/>
      <c r="L10" s="226"/>
      <c r="M10" s="226"/>
      <c r="N10" s="227"/>
      <c r="O10" s="153"/>
      <c r="P10" s="154"/>
      <c r="Q10" s="154"/>
      <c r="R10" s="154"/>
      <c r="S10" s="154"/>
      <c r="T10" s="154"/>
      <c r="U10" s="177"/>
      <c r="V10" s="153"/>
      <c r="W10" s="154"/>
      <c r="X10" s="154"/>
      <c r="Y10" s="154"/>
      <c r="Z10" s="154"/>
      <c r="AA10" s="154"/>
      <c r="AB10" s="177"/>
      <c r="AC10" s="153"/>
      <c r="AD10" s="154"/>
      <c r="AE10" s="154"/>
      <c r="AF10" s="154"/>
      <c r="AG10" s="154"/>
      <c r="AH10" s="154"/>
      <c r="AI10" s="177"/>
      <c r="AJ10" s="153"/>
      <c r="AK10" s="154"/>
      <c r="AL10" s="154"/>
      <c r="AM10" s="154"/>
      <c r="AN10" s="154"/>
      <c r="AO10" s="154"/>
      <c r="AP10" s="177"/>
      <c r="AQ10" s="153"/>
      <c r="AR10" s="154"/>
      <c r="AS10" s="154"/>
      <c r="AT10" s="154"/>
      <c r="AU10" s="154"/>
      <c r="AV10" s="154"/>
      <c r="AW10" s="159"/>
      <c r="AX10" s="110"/>
      <c r="AY10" s="93"/>
      <c r="AZ10" s="93"/>
      <c r="BA10" s="93"/>
      <c r="BB10" s="93"/>
      <c r="BC10" s="93"/>
      <c r="BD10" s="114"/>
      <c r="BE10" s="155"/>
      <c r="BF10" s="156"/>
      <c r="BG10" s="156"/>
      <c r="BH10" s="68"/>
      <c r="BI10" s="69"/>
      <c r="BJ10" s="70"/>
      <c r="BK10" s="185"/>
      <c r="BL10" s="185"/>
      <c r="BM10" s="185"/>
      <c r="BN10" s="1"/>
      <c r="BO10" s="1"/>
      <c r="BP10" s="1"/>
      <c r="BQ10" s="1"/>
      <c r="BR10" s="1"/>
      <c r="BS10" s="1"/>
      <c r="BT10" s="1"/>
      <c r="BU10" s="1"/>
      <c r="BV10" s="1"/>
    </row>
    <row r="11" spans="1:74" ht="11.25" customHeight="1">
      <c r="A11" s="172"/>
      <c r="B11" s="170"/>
      <c r="C11" s="170"/>
      <c r="D11" s="170"/>
      <c r="E11" s="170"/>
      <c r="F11" s="170"/>
      <c r="G11" s="171"/>
      <c r="H11" s="225"/>
      <c r="I11" s="226"/>
      <c r="J11" s="226"/>
      <c r="K11" s="226"/>
      <c r="L11" s="226"/>
      <c r="M11" s="226"/>
      <c r="N11" s="227"/>
      <c r="O11" s="153"/>
      <c r="P11" s="154"/>
      <c r="Q11" s="154"/>
      <c r="R11" s="154"/>
      <c r="S11" s="154"/>
      <c r="T11" s="154"/>
      <c r="U11" s="177"/>
      <c r="V11" s="153"/>
      <c r="W11" s="154"/>
      <c r="X11" s="154"/>
      <c r="Y11" s="154"/>
      <c r="Z11" s="154"/>
      <c r="AA11" s="154"/>
      <c r="AB11" s="177"/>
      <c r="AC11" s="153"/>
      <c r="AD11" s="154"/>
      <c r="AE11" s="154"/>
      <c r="AF11" s="154"/>
      <c r="AG11" s="154"/>
      <c r="AH11" s="154"/>
      <c r="AI11" s="177"/>
      <c r="AJ11" s="153"/>
      <c r="AK11" s="154"/>
      <c r="AL11" s="154"/>
      <c r="AM11" s="154"/>
      <c r="AN11" s="154"/>
      <c r="AO11" s="154"/>
      <c r="AP11" s="177"/>
      <c r="AQ11" s="153"/>
      <c r="AR11" s="154"/>
      <c r="AS11" s="154"/>
      <c r="AT11" s="154"/>
      <c r="AU11" s="154"/>
      <c r="AV11" s="154"/>
      <c r="AW11" s="159"/>
      <c r="AX11" s="110"/>
      <c r="AY11" s="93"/>
      <c r="AZ11" s="93"/>
      <c r="BA11" s="93"/>
      <c r="BB11" s="93"/>
      <c r="BC11" s="93"/>
      <c r="BD11" s="114"/>
      <c r="BE11" s="155"/>
      <c r="BF11" s="156"/>
      <c r="BG11" s="156"/>
      <c r="BH11" s="68"/>
      <c r="BI11" s="69"/>
      <c r="BJ11" s="70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ht="11.25" customHeight="1">
      <c r="A12" s="172"/>
      <c r="B12" s="170"/>
      <c r="C12" s="170"/>
      <c r="D12" s="170"/>
      <c r="E12" s="170"/>
      <c r="F12" s="170"/>
      <c r="G12" s="171"/>
      <c r="H12" s="225"/>
      <c r="I12" s="226"/>
      <c r="J12" s="226"/>
      <c r="K12" s="226"/>
      <c r="L12" s="226"/>
      <c r="M12" s="226"/>
      <c r="N12" s="227"/>
      <c r="O12" s="142">
        <v>14</v>
      </c>
      <c r="P12" s="143"/>
      <c r="Q12" s="143"/>
      <c r="R12" s="143" t="s">
        <v>3</v>
      </c>
      <c r="S12" s="143">
        <v>10</v>
      </c>
      <c r="T12" s="143"/>
      <c r="U12" s="173"/>
      <c r="V12" s="142">
        <v>19</v>
      </c>
      <c r="W12" s="143"/>
      <c r="X12" s="143"/>
      <c r="Y12" s="143" t="s">
        <v>3</v>
      </c>
      <c r="Z12" s="143">
        <v>5</v>
      </c>
      <c r="AA12" s="143"/>
      <c r="AB12" s="173"/>
      <c r="AC12" s="142">
        <v>20</v>
      </c>
      <c r="AD12" s="143"/>
      <c r="AE12" s="143"/>
      <c r="AF12" s="143" t="s">
        <v>3</v>
      </c>
      <c r="AG12" s="143">
        <v>9</v>
      </c>
      <c r="AH12" s="143"/>
      <c r="AI12" s="173"/>
      <c r="AJ12" s="142">
        <v>20</v>
      </c>
      <c r="AK12" s="143"/>
      <c r="AL12" s="143"/>
      <c r="AM12" s="143" t="s">
        <v>3</v>
      </c>
      <c r="AN12" s="143">
        <v>8</v>
      </c>
      <c r="AO12" s="143"/>
      <c r="AP12" s="173"/>
      <c r="AQ12" s="142">
        <v>19</v>
      </c>
      <c r="AR12" s="143"/>
      <c r="AS12" s="143"/>
      <c r="AT12" s="143" t="s">
        <v>3</v>
      </c>
      <c r="AU12" s="143">
        <v>8</v>
      </c>
      <c r="AV12" s="143"/>
      <c r="AW12" s="160"/>
      <c r="AX12" s="115">
        <f>SUM(O12+V12+AC12+AJ12+AQ12)</f>
        <v>92</v>
      </c>
      <c r="AY12" s="116"/>
      <c r="AZ12" s="116"/>
      <c r="BA12" s="164" t="s">
        <v>3</v>
      </c>
      <c r="BB12" s="116">
        <f>SUM(S12+Z12+AG12+AN12+AU12)</f>
        <v>40</v>
      </c>
      <c r="BC12" s="116"/>
      <c r="BD12" s="121"/>
      <c r="BE12" s="155"/>
      <c r="BF12" s="156"/>
      <c r="BG12" s="156"/>
      <c r="BH12" s="68">
        <f>SUM(AX12/BB12)</f>
        <v>2.3</v>
      </c>
      <c r="BI12" s="69"/>
      <c r="BJ12" s="70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ht="11.25" customHeight="1">
      <c r="A13" s="172"/>
      <c r="B13" s="170"/>
      <c r="C13" s="170"/>
      <c r="D13" s="170"/>
      <c r="E13" s="170"/>
      <c r="F13" s="170"/>
      <c r="G13" s="171"/>
      <c r="H13" s="225"/>
      <c r="I13" s="226"/>
      <c r="J13" s="226"/>
      <c r="K13" s="226"/>
      <c r="L13" s="226"/>
      <c r="M13" s="226"/>
      <c r="N13" s="227"/>
      <c r="O13" s="142"/>
      <c r="P13" s="143"/>
      <c r="Q13" s="143"/>
      <c r="R13" s="143"/>
      <c r="S13" s="143"/>
      <c r="T13" s="143"/>
      <c r="U13" s="173"/>
      <c r="V13" s="142"/>
      <c r="W13" s="143"/>
      <c r="X13" s="143"/>
      <c r="Y13" s="143"/>
      <c r="Z13" s="143"/>
      <c r="AA13" s="143"/>
      <c r="AB13" s="173"/>
      <c r="AC13" s="142"/>
      <c r="AD13" s="143"/>
      <c r="AE13" s="143"/>
      <c r="AF13" s="143"/>
      <c r="AG13" s="143"/>
      <c r="AH13" s="143"/>
      <c r="AI13" s="173"/>
      <c r="AJ13" s="142"/>
      <c r="AK13" s="143"/>
      <c r="AL13" s="143"/>
      <c r="AM13" s="143"/>
      <c r="AN13" s="143"/>
      <c r="AO13" s="143"/>
      <c r="AP13" s="173"/>
      <c r="AQ13" s="142"/>
      <c r="AR13" s="143"/>
      <c r="AS13" s="143"/>
      <c r="AT13" s="143"/>
      <c r="AU13" s="143"/>
      <c r="AV13" s="143"/>
      <c r="AW13" s="160"/>
      <c r="AX13" s="115"/>
      <c r="AY13" s="116"/>
      <c r="AZ13" s="116"/>
      <c r="BA13" s="164"/>
      <c r="BB13" s="116"/>
      <c r="BC13" s="116"/>
      <c r="BD13" s="121"/>
      <c r="BE13" s="155"/>
      <c r="BF13" s="156"/>
      <c r="BG13" s="156"/>
      <c r="BH13" s="68"/>
      <c r="BI13" s="69"/>
      <c r="BJ13" s="70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ht="11.25" customHeight="1">
      <c r="A14" s="172"/>
      <c r="B14" s="170"/>
      <c r="C14" s="170"/>
      <c r="D14" s="170"/>
      <c r="E14" s="170"/>
      <c r="F14" s="170"/>
      <c r="G14" s="171"/>
      <c r="H14" s="228"/>
      <c r="I14" s="229"/>
      <c r="J14" s="229"/>
      <c r="K14" s="229"/>
      <c r="L14" s="229"/>
      <c r="M14" s="229"/>
      <c r="N14" s="230"/>
      <c r="O14" s="144"/>
      <c r="P14" s="145"/>
      <c r="Q14" s="145"/>
      <c r="R14" s="145"/>
      <c r="S14" s="145"/>
      <c r="T14" s="145"/>
      <c r="U14" s="174"/>
      <c r="V14" s="144"/>
      <c r="W14" s="145"/>
      <c r="X14" s="145"/>
      <c r="Y14" s="145"/>
      <c r="Z14" s="145"/>
      <c r="AA14" s="145"/>
      <c r="AB14" s="174"/>
      <c r="AC14" s="144"/>
      <c r="AD14" s="145"/>
      <c r="AE14" s="145"/>
      <c r="AF14" s="145"/>
      <c r="AG14" s="145"/>
      <c r="AH14" s="145"/>
      <c r="AI14" s="174"/>
      <c r="AJ14" s="144"/>
      <c r="AK14" s="145"/>
      <c r="AL14" s="145"/>
      <c r="AM14" s="145"/>
      <c r="AN14" s="145"/>
      <c r="AO14" s="145"/>
      <c r="AP14" s="174"/>
      <c r="AQ14" s="144"/>
      <c r="AR14" s="145"/>
      <c r="AS14" s="145"/>
      <c r="AT14" s="145"/>
      <c r="AU14" s="145"/>
      <c r="AV14" s="145"/>
      <c r="AW14" s="161"/>
      <c r="AX14" s="175"/>
      <c r="AY14" s="167"/>
      <c r="AZ14" s="167"/>
      <c r="BA14" s="165"/>
      <c r="BB14" s="167"/>
      <c r="BC14" s="167"/>
      <c r="BD14" s="168"/>
      <c r="BE14" s="155"/>
      <c r="BF14" s="156"/>
      <c r="BG14" s="156"/>
      <c r="BH14" s="127"/>
      <c r="BI14" s="128"/>
      <c r="BJ14" s="129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ht="11.25" customHeight="1">
      <c r="A15" s="169" t="s">
        <v>32</v>
      </c>
      <c r="B15" s="170"/>
      <c r="C15" s="170"/>
      <c r="D15" s="170"/>
      <c r="E15" s="170"/>
      <c r="F15" s="170"/>
      <c r="G15" s="171"/>
      <c r="H15" s="137">
        <f>S8</f>
        <v>2</v>
      </c>
      <c r="I15" s="96"/>
      <c r="J15" s="96"/>
      <c r="K15" s="96" t="s">
        <v>3</v>
      </c>
      <c r="L15" s="96">
        <f>O8</f>
        <v>0</v>
      </c>
      <c r="M15" s="96"/>
      <c r="N15" s="98"/>
      <c r="O15" s="146">
        <v>2</v>
      </c>
      <c r="P15" s="147"/>
      <c r="Q15" s="147"/>
      <c r="R15" s="147"/>
      <c r="S15" s="147"/>
      <c r="T15" s="147"/>
      <c r="U15" s="147"/>
      <c r="V15" s="151">
        <v>2</v>
      </c>
      <c r="W15" s="152"/>
      <c r="X15" s="152"/>
      <c r="Y15" s="152" t="s">
        <v>3</v>
      </c>
      <c r="Z15" s="152">
        <v>0</v>
      </c>
      <c r="AA15" s="152"/>
      <c r="AB15" s="176"/>
      <c r="AC15" s="151">
        <v>1</v>
      </c>
      <c r="AD15" s="152"/>
      <c r="AE15" s="152"/>
      <c r="AF15" s="152" t="s">
        <v>3</v>
      </c>
      <c r="AG15" s="152">
        <v>1</v>
      </c>
      <c r="AH15" s="152"/>
      <c r="AI15" s="176"/>
      <c r="AJ15" s="151">
        <v>2</v>
      </c>
      <c r="AK15" s="152"/>
      <c r="AL15" s="152"/>
      <c r="AM15" s="152" t="s">
        <v>3</v>
      </c>
      <c r="AN15" s="152">
        <v>0</v>
      </c>
      <c r="AO15" s="152"/>
      <c r="AP15" s="176"/>
      <c r="AQ15" s="151">
        <v>2</v>
      </c>
      <c r="AR15" s="152"/>
      <c r="AS15" s="152"/>
      <c r="AT15" s="152" t="s">
        <v>3</v>
      </c>
      <c r="AU15" s="152">
        <v>0</v>
      </c>
      <c r="AV15" s="152"/>
      <c r="AW15" s="158"/>
      <c r="AX15" s="109">
        <f>SUM(H15+V15+AC15+AJ15+AQ15)</f>
        <v>9</v>
      </c>
      <c r="AY15" s="92"/>
      <c r="AZ15" s="92"/>
      <c r="BA15" s="92" t="s">
        <v>3</v>
      </c>
      <c r="BB15" s="92">
        <f>SUM(L15+Z15+AG15+AN15+AU15)</f>
        <v>1</v>
      </c>
      <c r="BC15" s="92"/>
      <c r="BD15" s="113"/>
      <c r="BE15" s="155">
        <v>1</v>
      </c>
      <c r="BF15" s="156"/>
      <c r="BG15" s="156"/>
      <c r="BH15" s="89">
        <f>SUM(AX15/BB15)</f>
        <v>9</v>
      </c>
      <c r="BI15" s="90"/>
      <c r="BJ15" s="9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ht="11.25" customHeight="1">
      <c r="A16" s="172"/>
      <c r="B16" s="170"/>
      <c r="C16" s="170"/>
      <c r="D16" s="170"/>
      <c r="E16" s="170"/>
      <c r="F16" s="170"/>
      <c r="G16" s="171"/>
      <c r="H16" s="138"/>
      <c r="I16" s="97"/>
      <c r="J16" s="97"/>
      <c r="K16" s="97"/>
      <c r="L16" s="97"/>
      <c r="M16" s="97"/>
      <c r="N16" s="99"/>
      <c r="O16" s="148"/>
      <c r="P16" s="147"/>
      <c r="Q16" s="147"/>
      <c r="R16" s="147"/>
      <c r="S16" s="147"/>
      <c r="T16" s="147"/>
      <c r="U16" s="147"/>
      <c r="V16" s="153"/>
      <c r="W16" s="154"/>
      <c r="X16" s="154"/>
      <c r="Y16" s="154"/>
      <c r="Z16" s="154"/>
      <c r="AA16" s="154"/>
      <c r="AB16" s="177"/>
      <c r="AC16" s="153"/>
      <c r="AD16" s="154"/>
      <c r="AE16" s="154"/>
      <c r="AF16" s="154"/>
      <c r="AG16" s="154"/>
      <c r="AH16" s="154"/>
      <c r="AI16" s="177"/>
      <c r="AJ16" s="153"/>
      <c r="AK16" s="154"/>
      <c r="AL16" s="154"/>
      <c r="AM16" s="154"/>
      <c r="AN16" s="154"/>
      <c r="AO16" s="154"/>
      <c r="AP16" s="177"/>
      <c r="AQ16" s="153"/>
      <c r="AR16" s="154"/>
      <c r="AS16" s="154"/>
      <c r="AT16" s="154"/>
      <c r="AU16" s="154"/>
      <c r="AV16" s="154"/>
      <c r="AW16" s="159"/>
      <c r="AX16" s="110"/>
      <c r="AY16" s="93"/>
      <c r="AZ16" s="93"/>
      <c r="BA16" s="93"/>
      <c r="BB16" s="93"/>
      <c r="BC16" s="93"/>
      <c r="BD16" s="114"/>
      <c r="BE16" s="155"/>
      <c r="BF16" s="156"/>
      <c r="BG16" s="156"/>
      <c r="BH16" s="68"/>
      <c r="BI16" s="69"/>
      <c r="BJ16" s="70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1.25" customHeight="1">
      <c r="A17" s="172"/>
      <c r="B17" s="170"/>
      <c r="C17" s="170"/>
      <c r="D17" s="170"/>
      <c r="E17" s="170"/>
      <c r="F17" s="170"/>
      <c r="G17" s="171"/>
      <c r="H17" s="138"/>
      <c r="I17" s="97"/>
      <c r="J17" s="97"/>
      <c r="K17" s="97"/>
      <c r="L17" s="97"/>
      <c r="M17" s="97"/>
      <c r="N17" s="99"/>
      <c r="O17" s="148"/>
      <c r="P17" s="147"/>
      <c r="Q17" s="147"/>
      <c r="R17" s="147"/>
      <c r="S17" s="147"/>
      <c r="T17" s="147"/>
      <c r="U17" s="147"/>
      <c r="V17" s="153"/>
      <c r="W17" s="154"/>
      <c r="X17" s="154"/>
      <c r="Y17" s="154"/>
      <c r="Z17" s="154"/>
      <c r="AA17" s="154"/>
      <c r="AB17" s="177"/>
      <c r="AC17" s="153"/>
      <c r="AD17" s="154"/>
      <c r="AE17" s="154"/>
      <c r="AF17" s="154"/>
      <c r="AG17" s="154"/>
      <c r="AH17" s="154"/>
      <c r="AI17" s="177"/>
      <c r="AJ17" s="153"/>
      <c r="AK17" s="154"/>
      <c r="AL17" s="154"/>
      <c r="AM17" s="154"/>
      <c r="AN17" s="154"/>
      <c r="AO17" s="154"/>
      <c r="AP17" s="177"/>
      <c r="AQ17" s="153"/>
      <c r="AR17" s="154"/>
      <c r="AS17" s="154"/>
      <c r="AT17" s="154"/>
      <c r="AU17" s="154"/>
      <c r="AV17" s="154"/>
      <c r="AW17" s="159"/>
      <c r="AX17" s="110"/>
      <c r="AY17" s="93"/>
      <c r="AZ17" s="93"/>
      <c r="BA17" s="93"/>
      <c r="BB17" s="93"/>
      <c r="BC17" s="93"/>
      <c r="BD17" s="114"/>
      <c r="BE17" s="155"/>
      <c r="BF17" s="156"/>
      <c r="BG17" s="156"/>
      <c r="BH17" s="68"/>
      <c r="BI17" s="69"/>
      <c r="BJ17" s="70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74" ht="11.25" customHeight="1">
      <c r="A18" s="172"/>
      <c r="B18" s="170"/>
      <c r="C18" s="170"/>
      <c r="D18" s="170"/>
      <c r="E18" s="170"/>
      <c r="F18" s="170"/>
      <c r="G18" s="171"/>
      <c r="H18" s="138"/>
      <c r="I18" s="97"/>
      <c r="J18" s="97"/>
      <c r="K18" s="97"/>
      <c r="L18" s="97"/>
      <c r="M18" s="97"/>
      <c r="N18" s="99"/>
      <c r="O18" s="148"/>
      <c r="P18" s="147"/>
      <c r="Q18" s="147"/>
      <c r="R18" s="147"/>
      <c r="S18" s="147"/>
      <c r="T18" s="147"/>
      <c r="U18" s="147"/>
      <c r="V18" s="153"/>
      <c r="W18" s="154"/>
      <c r="X18" s="154"/>
      <c r="Y18" s="154"/>
      <c r="Z18" s="154"/>
      <c r="AA18" s="154"/>
      <c r="AB18" s="177"/>
      <c r="AC18" s="153"/>
      <c r="AD18" s="154"/>
      <c r="AE18" s="154"/>
      <c r="AF18" s="154"/>
      <c r="AG18" s="154"/>
      <c r="AH18" s="154"/>
      <c r="AI18" s="177"/>
      <c r="AJ18" s="153"/>
      <c r="AK18" s="154"/>
      <c r="AL18" s="154"/>
      <c r="AM18" s="154"/>
      <c r="AN18" s="154"/>
      <c r="AO18" s="154"/>
      <c r="AP18" s="177"/>
      <c r="AQ18" s="153"/>
      <c r="AR18" s="154"/>
      <c r="AS18" s="154"/>
      <c r="AT18" s="154"/>
      <c r="AU18" s="154"/>
      <c r="AV18" s="154"/>
      <c r="AW18" s="159"/>
      <c r="AX18" s="110"/>
      <c r="AY18" s="93"/>
      <c r="AZ18" s="93"/>
      <c r="BA18" s="93"/>
      <c r="BB18" s="93"/>
      <c r="BC18" s="93"/>
      <c r="BD18" s="114"/>
      <c r="BE18" s="155"/>
      <c r="BF18" s="156"/>
      <c r="BG18" s="156"/>
      <c r="BH18" s="68"/>
      <c r="BI18" s="69"/>
      <c r="BJ18" s="70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74" ht="11.25" customHeight="1">
      <c r="A19" s="172"/>
      <c r="B19" s="170"/>
      <c r="C19" s="170"/>
      <c r="D19" s="170"/>
      <c r="E19" s="170"/>
      <c r="F19" s="170"/>
      <c r="G19" s="171"/>
      <c r="H19" s="94">
        <f>S12</f>
        <v>10</v>
      </c>
      <c r="I19" s="74"/>
      <c r="J19" s="74"/>
      <c r="K19" s="74" t="s">
        <v>3</v>
      </c>
      <c r="L19" s="74">
        <f>O12</f>
        <v>14</v>
      </c>
      <c r="M19" s="74"/>
      <c r="N19" s="75"/>
      <c r="O19" s="148"/>
      <c r="P19" s="147"/>
      <c r="Q19" s="147"/>
      <c r="R19" s="147"/>
      <c r="S19" s="147"/>
      <c r="T19" s="147"/>
      <c r="U19" s="147"/>
      <c r="V19" s="142">
        <v>16</v>
      </c>
      <c r="W19" s="143"/>
      <c r="X19" s="143"/>
      <c r="Y19" s="143" t="s">
        <v>3</v>
      </c>
      <c r="Z19" s="143">
        <v>10</v>
      </c>
      <c r="AA19" s="143"/>
      <c r="AB19" s="173"/>
      <c r="AC19" s="142">
        <v>14</v>
      </c>
      <c r="AD19" s="143"/>
      <c r="AE19" s="143"/>
      <c r="AF19" s="143" t="s">
        <v>3</v>
      </c>
      <c r="AG19" s="143">
        <v>13</v>
      </c>
      <c r="AH19" s="143"/>
      <c r="AI19" s="173"/>
      <c r="AJ19" s="142">
        <v>17</v>
      </c>
      <c r="AK19" s="143"/>
      <c r="AL19" s="143"/>
      <c r="AM19" s="143" t="s">
        <v>3</v>
      </c>
      <c r="AN19" s="143">
        <v>11</v>
      </c>
      <c r="AO19" s="143"/>
      <c r="AP19" s="173"/>
      <c r="AQ19" s="142">
        <v>21</v>
      </c>
      <c r="AR19" s="143"/>
      <c r="AS19" s="143"/>
      <c r="AT19" s="143" t="s">
        <v>3</v>
      </c>
      <c r="AU19" s="143">
        <v>6</v>
      </c>
      <c r="AV19" s="143"/>
      <c r="AW19" s="160"/>
      <c r="AX19" s="115">
        <f>SUM(H19+V19+AC19+AJ19+AQ19)</f>
        <v>78</v>
      </c>
      <c r="AY19" s="116"/>
      <c r="AZ19" s="116"/>
      <c r="BA19" s="119" t="s">
        <v>3</v>
      </c>
      <c r="BB19" s="116">
        <f>SUM(L19+Z19+AG19+AN19+AU19)</f>
        <v>54</v>
      </c>
      <c r="BC19" s="116"/>
      <c r="BD19" s="121"/>
      <c r="BE19" s="155"/>
      <c r="BF19" s="156"/>
      <c r="BG19" s="156"/>
      <c r="BH19" s="68">
        <f>SUM(AX19/BB19)</f>
        <v>1.4444444444444444</v>
      </c>
      <c r="BI19" s="69"/>
      <c r="BJ19" s="70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74" ht="11.25" customHeight="1">
      <c r="A20" s="172"/>
      <c r="B20" s="170"/>
      <c r="C20" s="170"/>
      <c r="D20" s="170"/>
      <c r="E20" s="170"/>
      <c r="F20" s="170"/>
      <c r="G20" s="171"/>
      <c r="H20" s="94"/>
      <c r="I20" s="74"/>
      <c r="J20" s="74"/>
      <c r="K20" s="74"/>
      <c r="L20" s="74"/>
      <c r="M20" s="74"/>
      <c r="N20" s="75"/>
      <c r="O20" s="148"/>
      <c r="P20" s="147"/>
      <c r="Q20" s="147"/>
      <c r="R20" s="147"/>
      <c r="S20" s="147"/>
      <c r="T20" s="147"/>
      <c r="U20" s="147"/>
      <c r="V20" s="142"/>
      <c r="W20" s="143"/>
      <c r="X20" s="143"/>
      <c r="Y20" s="143"/>
      <c r="Z20" s="143"/>
      <c r="AA20" s="143"/>
      <c r="AB20" s="173"/>
      <c r="AC20" s="142"/>
      <c r="AD20" s="143"/>
      <c r="AE20" s="143"/>
      <c r="AF20" s="143"/>
      <c r="AG20" s="143"/>
      <c r="AH20" s="143"/>
      <c r="AI20" s="173"/>
      <c r="AJ20" s="142"/>
      <c r="AK20" s="143"/>
      <c r="AL20" s="143"/>
      <c r="AM20" s="143"/>
      <c r="AN20" s="143"/>
      <c r="AO20" s="143"/>
      <c r="AP20" s="173"/>
      <c r="AQ20" s="142"/>
      <c r="AR20" s="143"/>
      <c r="AS20" s="143"/>
      <c r="AT20" s="143"/>
      <c r="AU20" s="143"/>
      <c r="AV20" s="143"/>
      <c r="AW20" s="160"/>
      <c r="AX20" s="115"/>
      <c r="AY20" s="116"/>
      <c r="AZ20" s="116"/>
      <c r="BA20" s="119"/>
      <c r="BB20" s="116"/>
      <c r="BC20" s="116"/>
      <c r="BD20" s="121"/>
      <c r="BE20" s="155"/>
      <c r="BF20" s="156"/>
      <c r="BG20" s="156"/>
      <c r="BH20" s="68"/>
      <c r="BI20" s="69"/>
      <c r="BJ20" s="70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74" ht="11.25" customHeight="1">
      <c r="A21" s="172"/>
      <c r="B21" s="170"/>
      <c r="C21" s="170"/>
      <c r="D21" s="170"/>
      <c r="E21" s="170"/>
      <c r="F21" s="170"/>
      <c r="G21" s="171"/>
      <c r="H21" s="157"/>
      <c r="I21" s="139"/>
      <c r="J21" s="139"/>
      <c r="K21" s="139"/>
      <c r="L21" s="139"/>
      <c r="M21" s="139"/>
      <c r="N21" s="140"/>
      <c r="O21" s="149"/>
      <c r="P21" s="150"/>
      <c r="Q21" s="150"/>
      <c r="R21" s="150"/>
      <c r="S21" s="150"/>
      <c r="T21" s="150"/>
      <c r="U21" s="150"/>
      <c r="V21" s="144"/>
      <c r="W21" s="145"/>
      <c r="X21" s="145"/>
      <c r="Y21" s="145"/>
      <c r="Z21" s="145"/>
      <c r="AA21" s="145"/>
      <c r="AB21" s="174"/>
      <c r="AC21" s="144"/>
      <c r="AD21" s="145"/>
      <c r="AE21" s="145"/>
      <c r="AF21" s="145"/>
      <c r="AG21" s="145"/>
      <c r="AH21" s="145"/>
      <c r="AI21" s="174"/>
      <c r="AJ21" s="144"/>
      <c r="AK21" s="145"/>
      <c r="AL21" s="145"/>
      <c r="AM21" s="145"/>
      <c r="AN21" s="145"/>
      <c r="AO21" s="145"/>
      <c r="AP21" s="174"/>
      <c r="AQ21" s="144"/>
      <c r="AR21" s="145"/>
      <c r="AS21" s="145"/>
      <c r="AT21" s="145"/>
      <c r="AU21" s="145"/>
      <c r="AV21" s="145"/>
      <c r="AW21" s="161"/>
      <c r="AX21" s="175"/>
      <c r="AY21" s="167"/>
      <c r="AZ21" s="167"/>
      <c r="BA21" s="166"/>
      <c r="BB21" s="167"/>
      <c r="BC21" s="167"/>
      <c r="BD21" s="168"/>
      <c r="BE21" s="155"/>
      <c r="BF21" s="156"/>
      <c r="BG21" s="156"/>
      <c r="BH21" s="127"/>
      <c r="BI21" s="128"/>
      <c r="BJ21" s="129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74" ht="11.25" customHeight="1">
      <c r="A22" s="169" t="s">
        <v>31</v>
      </c>
      <c r="B22" s="170"/>
      <c r="C22" s="170"/>
      <c r="D22" s="170"/>
      <c r="E22" s="170"/>
      <c r="F22" s="170"/>
      <c r="G22" s="171"/>
      <c r="H22" s="137">
        <f>Z8</f>
        <v>0</v>
      </c>
      <c r="I22" s="96"/>
      <c r="J22" s="96"/>
      <c r="K22" s="96" t="s">
        <v>3</v>
      </c>
      <c r="L22" s="96">
        <f>V8</f>
        <v>2</v>
      </c>
      <c r="M22" s="96"/>
      <c r="N22" s="98"/>
      <c r="O22" s="111">
        <f>Z15</f>
        <v>0</v>
      </c>
      <c r="P22" s="96"/>
      <c r="Q22" s="96"/>
      <c r="R22" s="96" t="s">
        <v>3</v>
      </c>
      <c r="S22" s="96">
        <f>V15</f>
        <v>2</v>
      </c>
      <c r="T22" s="96"/>
      <c r="U22" s="98"/>
      <c r="V22" s="146">
        <v>0</v>
      </c>
      <c r="W22" s="147"/>
      <c r="X22" s="147"/>
      <c r="Y22" s="147"/>
      <c r="Z22" s="147"/>
      <c r="AA22" s="147"/>
      <c r="AB22" s="147"/>
      <c r="AC22" s="151">
        <v>0</v>
      </c>
      <c r="AD22" s="152"/>
      <c r="AE22" s="152"/>
      <c r="AF22" s="152" t="s">
        <v>3</v>
      </c>
      <c r="AG22" s="152">
        <v>2</v>
      </c>
      <c r="AH22" s="152"/>
      <c r="AI22" s="176"/>
      <c r="AJ22" s="151">
        <v>0</v>
      </c>
      <c r="AK22" s="152"/>
      <c r="AL22" s="152"/>
      <c r="AM22" s="152" t="s">
        <v>3</v>
      </c>
      <c r="AN22" s="152">
        <v>2</v>
      </c>
      <c r="AO22" s="152"/>
      <c r="AP22" s="176"/>
      <c r="AQ22" s="151">
        <v>0</v>
      </c>
      <c r="AR22" s="152"/>
      <c r="AS22" s="152"/>
      <c r="AT22" s="152" t="s">
        <v>3</v>
      </c>
      <c r="AU22" s="152">
        <v>2</v>
      </c>
      <c r="AV22" s="152"/>
      <c r="AW22" s="158"/>
      <c r="AX22" s="109">
        <f>SUM(H22+O22+AC22+AJ22+AQ22)</f>
        <v>0</v>
      </c>
      <c r="AY22" s="92"/>
      <c r="AZ22" s="92"/>
      <c r="BA22" s="92" t="s">
        <v>3</v>
      </c>
      <c r="BB22" s="92">
        <f>SUM(L22+S22+AG22+AN22+AU22)</f>
        <v>10</v>
      </c>
      <c r="BC22" s="92"/>
      <c r="BD22" s="113"/>
      <c r="BE22" s="155">
        <v>6</v>
      </c>
      <c r="BF22" s="156"/>
      <c r="BG22" s="156"/>
      <c r="BH22" s="89">
        <f>SUM(AX22/BB22)</f>
        <v>0</v>
      </c>
      <c r="BI22" s="90"/>
      <c r="BJ22" s="9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74" ht="11.25" customHeight="1">
      <c r="A23" s="172"/>
      <c r="B23" s="170"/>
      <c r="C23" s="170"/>
      <c r="D23" s="170"/>
      <c r="E23" s="170"/>
      <c r="F23" s="170"/>
      <c r="G23" s="171"/>
      <c r="H23" s="138"/>
      <c r="I23" s="97"/>
      <c r="J23" s="97"/>
      <c r="K23" s="97"/>
      <c r="L23" s="97"/>
      <c r="M23" s="97"/>
      <c r="N23" s="99"/>
      <c r="O23" s="112"/>
      <c r="P23" s="97"/>
      <c r="Q23" s="97"/>
      <c r="R23" s="97"/>
      <c r="S23" s="97"/>
      <c r="T23" s="97"/>
      <c r="U23" s="99"/>
      <c r="V23" s="148"/>
      <c r="W23" s="147"/>
      <c r="X23" s="147"/>
      <c r="Y23" s="147"/>
      <c r="Z23" s="147"/>
      <c r="AA23" s="147"/>
      <c r="AB23" s="147"/>
      <c r="AC23" s="153"/>
      <c r="AD23" s="154"/>
      <c r="AE23" s="154"/>
      <c r="AF23" s="154"/>
      <c r="AG23" s="154"/>
      <c r="AH23" s="154"/>
      <c r="AI23" s="177"/>
      <c r="AJ23" s="153"/>
      <c r="AK23" s="154"/>
      <c r="AL23" s="154"/>
      <c r="AM23" s="154"/>
      <c r="AN23" s="154"/>
      <c r="AO23" s="154"/>
      <c r="AP23" s="177"/>
      <c r="AQ23" s="153"/>
      <c r="AR23" s="154"/>
      <c r="AS23" s="154"/>
      <c r="AT23" s="154"/>
      <c r="AU23" s="154"/>
      <c r="AV23" s="154"/>
      <c r="AW23" s="159"/>
      <c r="AX23" s="110"/>
      <c r="AY23" s="93"/>
      <c r="AZ23" s="93"/>
      <c r="BA23" s="93"/>
      <c r="BB23" s="93"/>
      <c r="BC23" s="93"/>
      <c r="BD23" s="114"/>
      <c r="BE23" s="155"/>
      <c r="BF23" s="156"/>
      <c r="BG23" s="156"/>
      <c r="BH23" s="68"/>
      <c r="BI23" s="69"/>
      <c r="BJ23" s="70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1.25" customHeight="1">
      <c r="A24" s="172"/>
      <c r="B24" s="170"/>
      <c r="C24" s="170"/>
      <c r="D24" s="170"/>
      <c r="E24" s="170"/>
      <c r="F24" s="170"/>
      <c r="G24" s="171"/>
      <c r="H24" s="138"/>
      <c r="I24" s="97"/>
      <c r="J24" s="97"/>
      <c r="K24" s="97"/>
      <c r="L24" s="97"/>
      <c r="M24" s="97"/>
      <c r="N24" s="99"/>
      <c r="O24" s="112"/>
      <c r="P24" s="97"/>
      <c r="Q24" s="97"/>
      <c r="R24" s="97"/>
      <c r="S24" s="97"/>
      <c r="T24" s="97"/>
      <c r="U24" s="99"/>
      <c r="V24" s="148"/>
      <c r="W24" s="147"/>
      <c r="X24" s="147"/>
      <c r="Y24" s="147"/>
      <c r="Z24" s="147"/>
      <c r="AA24" s="147"/>
      <c r="AB24" s="147"/>
      <c r="AC24" s="153"/>
      <c r="AD24" s="154"/>
      <c r="AE24" s="154"/>
      <c r="AF24" s="154"/>
      <c r="AG24" s="154"/>
      <c r="AH24" s="154"/>
      <c r="AI24" s="177"/>
      <c r="AJ24" s="153"/>
      <c r="AK24" s="154"/>
      <c r="AL24" s="154"/>
      <c r="AM24" s="154"/>
      <c r="AN24" s="154"/>
      <c r="AO24" s="154"/>
      <c r="AP24" s="177"/>
      <c r="AQ24" s="153"/>
      <c r="AR24" s="154"/>
      <c r="AS24" s="154"/>
      <c r="AT24" s="154"/>
      <c r="AU24" s="154"/>
      <c r="AV24" s="154"/>
      <c r="AW24" s="159"/>
      <c r="AX24" s="110"/>
      <c r="AY24" s="93"/>
      <c r="AZ24" s="93"/>
      <c r="BA24" s="93"/>
      <c r="BB24" s="93"/>
      <c r="BC24" s="93"/>
      <c r="BD24" s="114"/>
      <c r="BE24" s="155"/>
      <c r="BF24" s="156"/>
      <c r="BG24" s="156"/>
      <c r="BH24" s="68"/>
      <c r="BI24" s="69"/>
      <c r="BJ24" s="70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1.25" customHeight="1">
      <c r="A25" s="172"/>
      <c r="B25" s="170"/>
      <c r="C25" s="170"/>
      <c r="D25" s="170"/>
      <c r="E25" s="170"/>
      <c r="F25" s="170"/>
      <c r="G25" s="171"/>
      <c r="H25" s="138"/>
      <c r="I25" s="97"/>
      <c r="J25" s="97"/>
      <c r="K25" s="97"/>
      <c r="L25" s="97"/>
      <c r="M25" s="97"/>
      <c r="N25" s="99"/>
      <c r="O25" s="112"/>
      <c r="P25" s="97"/>
      <c r="Q25" s="97"/>
      <c r="R25" s="97"/>
      <c r="S25" s="97"/>
      <c r="T25" s="97"/>
      <c r="U25" s="99"/>
      <c r="V25" s="148"/>
      <c r="W25" s="147"/>
      <c r="X25" s="147"/>
      <c r="Y25" s="147"/>
      <c r="Z25" s="147"/>
      <c r="AA25" s="147"/>
      <c r="AB25" s="147"/>
      <c r="AC25" s="153"/>
      <c r="AD25" s="154"/>
      <c r="AE25" s="154"/>
      <c r="AF25" s="154"/>
      <c r="AG25" s="154"/>
      <c r="AH25" s="154"/>
      <c r="AI25" s="177"/>
      <c r="AJ25" s="153"/>
      <c r="AK25" s="154"/>
      <c r="AL25" s="154"/>
      <c r="AM25" s="154"/>
      <c r="AN25" s="154"/>
      <c r="AO25" s="154"/>
      <c r="AP25" s="177"/>
      <c r="AQ25" s="153"/>
      <c r="AR25" s="154"/>
      <c r="AS25" s="154"/>
      <c r="AT25" s="154"/>
      <c r="AU25" s="154"/>
      <c r="AV25" s="154"/>
      <c r="AW25" s="159"/>
      <c r="AX25" s="110"/>
      <c r="AY25" s="93"/>
      <c r="AZ25" s="93"/>
      <c r="BA25" s="93"/>
      <c r="BB25" s="93"/>
      <c r="BC25" s="93"/>
      <c r="BD25" s="114"/>
      <c r="BE25" s="155"/>
      <c r="BF25" s="156"/>
      <c r="BG25" s="156"/>
      <c r="BH25" s="68"/>
      <c r="BI25" s="69"/>
      <c r="BJ25" s="70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</row>
    <row r="26" spans="1:74" ht="11.25" customHeight="1">
      <c r="A26" s="172"/>
      <c r="B26" s="170"/>
      <c r="C26" s="170"/>
      <c r="D26" s="170"/>
      <c r="E26" s="170"/>
      <c r="F26" s="170"/>
      <c r="G26" s="171"/>
      <c r="H26" s="94">
        <f>Z12</f>
        <v>5</v>
      </c>
      <c r="I26" s="74"/>
      <c r="J26" s="74"/>
      <c r="K26" s="74" t="s">
        <v>3</v>
      </c>
      <c r="L26" s="74">
        <f>V12</f>
        <v>19</v>
      </c>
      <c r="M26" s="74"/>
      <c r="N26" s="75"/>
      <c r="O26" s="78">
        <f>Z19</f>
        <v>10</v>
      </c>
      <c r="P26" s="74"/>
      <c r="Q26" s="74"/>
      <c r="R26" s="74" t="s">
        <v>3</v>
      </c>
      <c r="S26" s="74">
        <f>V19</f>
        <v>16</v>
      </c>
      <c r="T26" s="74"/>
      <c r="U26" s="75"/>
      <c r="V26" s="148"/>
      <c r="W26" s="147"/>
      <c r="X26" s="147"/>
      <c r="Y26" s="147"/>
      <c r="Z26" s="147"/>
      <c r="AA26" s="147"/>
      <c r="AB26" s="147"/>
      <c r="AC26" s="142">
        <v>13</v>
      </c>
      <c r="AD26" s="143"/>
      <c r="AE26" s="143"/>
      <c r="AF26" s="143" t="s">
        <v>3</v>
      </c>
      <c r="AG26" s="143">
        <v>13</v>
      </c>
      <c r="AH26" s="143"/>
      <c r="AI26" s="173"/>
      <c r="AJ26" s="142">
        <v>14</v>
      </c>
      <c r="AK26" s="143"/>
      <c r="AL26" s="143"/>
      <c r="AM26" s="143" t="s">
        <v>3</v>
      </c>
      <c r="AN26" s="143">
        <v>12</v>
      </c>
      <c r="AO26" s="143"/>
      <c r="AP26" s="173"/>
      <c r="AQ26" s="142">
        <v>18</v>
      </c>
      <c r="AR26" s="143"/>
      <c r="AS26" s="143"/>
      <c r="AT26" s="143" t="s">
        <v>3</v>
      </c>
      <c r="AU26" s="143">
        <v>10</v>
      </c>
      <c r="AV26" s="143"/>
      <c r="AW26" s="160"/>
      <c r="AX26" s="115">
        <f>SUM(H26+O26+AC26+AJ26+AQ26)</f>
        <v>60</v>
      </c>
      <c r="AY26" s="116"/>
      <c r="AZ26" s="116"/>
      <c r="BA26" s="119" t="s">
        <v>3</v>
      </c>
      <c r="BB26" s="116">
        <f>SUM(L26+S26+AG26+AN26+AU26)</f>
        <v>70</v>
      </c>
      <c r="BC26" s="116"/>
      <c r="BD26" s="121"/>
      <c r="BE26" s="155"/>
      <c r="BF26" s="156"/>
      <c r="BG26" s="156"/>
      <c r="BH26" s="68">
        <f>SUM(AX26/BB26)</f>
        <v>0.8571428571428571</v>
      </c>
      <c r="BI26" s="69"/>
      <c r="BJ26" s="70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</row>
    <row r="27" spans="1:74" ht="11.25" customHeight="1">
      <c r="A27" s="172"/>
      <c r="B27" s="170"/>
      <c r="C27" s="170"/>
      <c r="D27" s="170"/>
      <c r="E27" s="170"/>
      <c r="F27" s="170"/>
      <c r="G27" s="171"/>
      <c r="H27" s="94"/>
      <c r="I27" s="74"/>
      <c r="J27" s="74"/>
      <c r="K27" s="74"/>
      <c r="L27" s="74"/>
      <c r="M27" s="74"/>
      <c r="N27" s="75"/>
      <c r="O27" s="78"/>
      <c r="P27" s="74"/>
      <c r="Q27" s="74"/>
      <c r="R27" s="74"/>
      <c r="S27" s="74"/>
      <c r="T27" s="74"/>
      <c r="U27" s="75"/>
      <c r="V27" s="148"/>
      <c r="W27" s="147"/>
      <c r="X27" s="147"/>
      <c r="Y27" s="147"/>
      <c r="Z27" s="147"/>
      <c r="AA27" s="147"/>
      <c r="AB27" s="147"/>
      <c r="AC27" s="142"/>
      <c r="AD27" s="143"/>
      <c r="AE27" s="143"/>
      <c r="AF27" s="143"/>
      <c r="AG27" s="143"/>
      <c r="AH27" s="143"/>
      <c r="AI27" s="173"/>
      <c r="AJ27" s="142"/>
      <c r="AK27" s="143"/>
      <c r="AL27" s="143"/>
      <c r="AM27" s="143"/>
      <c r="AN27" s="143"/>
      <c r="AO27" s="143"/>
      <c r="AP27" s="173"/>
      <c r="AQ27" s="142"/>
      <c r="AR27" s="143"/>
      <c r="AS27" s="143"/>
      <c r="AT27" s="143"/>
      <c r="AU27" s="143"/>
      <c r="AV27" s="143"/>
      <c r="AW27" s="160"/>
      <c r="AX27" s="115"/>
      <c r="AY27" s="116"/>
      <c r="AZ27" s="116"/>
      <c r="BA27" s="119"/>
      <c r="BB27" s="116"/>
      <c r="BC27" s="116"/>
      <c r="BD27" s="121"/>
      <c r="BE27" s="155"/>
      <c r="BF27" s="156"/>
      <c r="BG27" s="156"/>
      <c r="BH27" s="68"/>
      <c r="BI27" s="69"/>
      <c r="BJ27" s="70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</row>
    <row r="28" spans="1:74" ht="11.25" customHeight="1">
      <c r="A28" s="172"/>
      <c r="B28" s="170"/>
      <c r="C28" s="170"/>
      <c r="D28" s="170"/>
      <c r="E28" s="170"/>
      <c r="F28" s="170"/>
      <c r="G28" s="171"/>
      <c r="H28" s="157"/>
      <c r="I28" s="139"/>
      <c r="J28" s="139"/>
      <c r="K28" s="139"/>
      <c r="L28" s="139"/>
      <c r="M28" s="139"/>
      <c r="N28" s="140"/>
      <c r="O28" s="141"/>
      <c r="P28" s="139"/>
      <c r="Q28" s="139"/>
      <c r="R28" s="139"/>
      <c r="S28" s="139"/>
      <c r="T28" s="139"/>
      <c r="U28" s="140"/>
      <c r="V28" s="149"/>
      <c r="W28" s="150"/>
      <c r="X28" s="150"/>
      <c r="Y28" s="150"/>
      <c r="Z28" s="150"/>
      <c r="AA28" s="150"/>
      <c r="AB28" s="150"/>
      <c r="AC28" s="144"/>
      <c r="AD28" s="145"/>
      <c r="AE28" s="145"/>
      <c r="AF28" s="145"/>
      <c r="AG28" s="145"/>
      <c r="AH28" s="145"/>
      <c r="AI28" s="174"/>
      <c r="AJ28" s="144"/>
      <c r="AK28" s="145"/>
      <c r="AL28" s="145"/>
      <c r="AM28" s="145"/>
      <c r="AN28" s="145"/>
      <c r="AO28" s="145"/>
      <c r="AP28" s="174"/>
      <c r="AQ28" s="144"/>
      <c r="AR28" s="145"/>
      <c r="AS28" s="145"/>
      <c r="AT28" s="145"/>
      <c r="AU28" s="145"/>
      <c r="AV28" s="145"/>
      <c r="AW28" s="161"/>
      <c r="AX28" s="175"/>
      <c r="AY28" s="167"/>
      <c r="AZ28" s="167"/>
      <c r="BA28" s="166"/>
      <c r="BB28" s="167"/>
      <c r="BC28" s="167"/>
      <c r="BD28" s="168"/>
      <c r="BE28" s="155"/>
      <c r="BF28" s="156"/>
      <c r="BG28" s="156"/>
      <c r="BH28" s="127"/>
      <c r="BI28" s="128"/>
      <c r="BJ28" s="129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</row>
    <row r="29" spans="1:74" ht="11.25" customHeight="1">
      <c r="A29" s="169" t="s">
        <v>35</v>
      </c>
      <c r="B29" s="170"/>
      <c r="C29" s="170"/>
      <c r="D29" s="170"/>
      <c r="E29" s="170"/>
      <c r="F29" s="170"/>
      <c r="G29" s="171"/>
      <c r="H29" s="137">
        <f>AG8</f>
        <v>2</v>
      </c>
      <c r="I29" s="96"/>
      <c r="J29" s="96"/>
      <c r="K29" s="96" t="s">
        <v>3</v>
      </c>
      <c r="L29" s="96">
        <f>AC8</f>
        <v>0</v>
      </c>
      <c r="M29" s="96"/>
      <c r="N29" s="98"/>
      <c r="O29" s="111">
        <f>AG15</f>
        <v>1</v>
      </c>
      <c r="P29" s="96"/>
      <c r="Q29" s="96"/>
      <c r="R29" s="96" t="s">
        <v>3</v>
      </c>
      <c r="S29" s="96">
        <f>AC15</f>
        <v>1</v>
      </c>
      <c r="T29" s="96"/>
      <c r="U29" s="98"/>
      <c r="V29" s="111">
        <f>AG22</f>
        <v>2</v>
      </c>
      <c r="W29" s="96"/>
      <c r="X29" s="96"/>
      <c r="Y29" s="96" t="s">
        <v>3</v>
      </c>
      <c r="Z29" s="96">
        <f>AC22</f>
        <v>0</v>
      </c>
      <c r="AA29" s="96"/>
      <c r="AB29" s="98"/>
      <c r="AC29" s="146">
        <v>1</v>
      </c>
      <c r="AD29" s="147"/>
      <c r="AE29" s="147"/>
      <c r="AF29" s="147"/>
      <c r="AG29" s="147"/>
      <c r="AH29" s="147"/>
      <c r="AI29" s="147"/>
      <c r="AJ29" s="151">
        <v>2</v>
      </c>
      <c r="AK29" s="152"/>
      <c r="AL29" s="152"/>
      <c r="AM29" s="152" t="s">
        <v>3</v>
      </c>
      <c r="AN29" s="152">
        <v>0</v>
      </c>
      <c r="AO29" s="152"/>
      <c r="AP29" s="176"/>
      <c r="AQ29" s="151">
        <v>0</v>
      </c>
      <c r="AR29" s="152"/>
      <c r="AS29" s="152"/>
      <c r="AT29" s="152" t="s">
        <v>3</v>
      </c>
      <c r="AU29" s="152">
        <v>2</v>
      </c>
      <c r="AV29" s="152"/>
      <c r="AW29" s="158"/>
      <c r="AX29" s="109">
        <f>SUM(H29+O29+V29+AJ29+AQ29)</f>
        <v>7</v>
      </c>
      <c r="AY29" s="92"/>
      <c r="AZ29" s="92"/>
      <c r="BA29" s="92" t="s">
        <v>3</v>
      </c>
      <c r="BB29" s="92">
        <f>SUM(L29+S29+Z29+AN29+AU29)</f>
        <v>3</v>
      </c>
      <c r="BC29" s="92"/>
      <c r="BD29" s="113"/>
      <c r="BE29" s="155">
        <v>3</v>
      </c>
      <c r="BF29" s="156"/>
      <c r="BG29" s="156"/>
      <c r="BH29" s="89">
        <f>SUM(AX29/BB29)</f>
        <v>2.3333333333333335</v>
      </c>
      <c r="BI29" s="90"/>
      <c r="BJ29" s="9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</row>
    <row r="30" spans="1:74" ht="11.25" customHeight="1">
      <c r="A30" s="172"/>
      <c r="B30" s="170"/>
      <c r="C30" s="170"/>
      <c r="D30" s="170"/>
      <c r="E30" s="170"/>
      <c r="F30" s="170"/>
      <c r="G30" s="171"/>
      <c r="H30" s="138"/>
      <c r="I30" s="97"/>
      <c r="J30" s="97"/>
      <c r="K30" s="97"/>
      <c r="L30" s="97"/>
      <c r="M30" s="97"/>
      <c r="N30" s="99"/>
      <c r="O30" s="112"/>
      <c r="P30" s="97"/>
      <c r="Q30" s="97"/>
      <c r="R30" s="97"/>
      <c r="S30" s="97"/>
      <c r="T30" s="97"/>
      <c r="U30" s="99"/>
      <c r="V30" s="112"/>
      <c r="W30" s="97"/>
      <c r="X30" s="97"/>
      <c r="Y30" s="97"/>
      <c r="Z30" s="97"/>
      <c r="AA30" s="97"/>
      <c r="AB30" s="99"/>
      <c r="AC30" s="148"/>
      <c r="AD30" s="147"/>
      <c r="AE30" s="147"/>
      <c r="AF30" s="147"/>
      <c r="AG30" s="147"/>
      <c r="AH30" s="147"/>
      <c r="AI30" s="147"/>
      <c r="AJ30" s="153"/>
      <c r="AK30" s="154"/>
      <c r="AL30" s="154"/>
      <c r="AM30" s="154"/>
      <c r="AN30" s="154"/>
      <c r="AO30" s="154"/>
      <c r="AP30" s="177"/>
      <c r="AQ30" s="153"/>
      <c r="AR30" s="154"/>
      <c r="AS30" s="154"/>
      <c r="AT30" s="154"/>
      <c r="AU30" s="154"/>
      <c r="AV30" s="154"/>
      <c r="AW30" s="159"/>
      <c r="AX30" s="110"/>
      <c r="AY30" s="93"/>
      <c r="AZ30" s="93"/>
      <c r="BA30" s="93"/>
      <c r="BB30" s="93"/>
      <c r="BC30" s="93"/>
      <c r="BD30" s="114"/>
      <c r="BE30" s="155"/>
      <c r="BF30" s="156"/>
      <c r="BG30" s="156"/>
      <c r="BH30" s="68"/>
      <c r="BI30" s="69"/>
      <c r="BJ30" s="70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</row>
    <row r="31" spans="1:74" ht="11.25" customHeight="1">
      <c r="A31" s="172"/>
      <c r="B31" s="170"/>
      <c r="C31" s="170"/>
      <c r="D31" s="170"/>
      <c r="E31" s="170"/>
      <c r="F31" s="170"/>
      <c r="G31" s="171"/>
      <c r="H31" s="138"/>
      <c r="I31" s="97"/>
      <c r="J31" s="97"/>
      <c r="K31" s="97"/>
      <c r="L31" s="97"/>
      <c r="M31" s="97"/>
      <c r="N31" s="99"/>
      <c r="O31" s="112"/>
      <c r="P31" s="97"/>
      <c r="Q31" s="97"/>
      <c r="R31" s="97"/>
      <c r="S31" s="97"/>
      <c r="T31" s="97"/>
      <c r="U31" s="99"/>
      <c r="V31" s="112"/>
      <c r="W31" s="97"/>
      <c r="X31" s="97"/>
      <c r="Y31" s="97"/>
      <c r="Z31" s="97"/>
      <c r="AA31" s="97"/>
      <c r="AB31" s="99"/>
      <c r="AC31" s="148"/>
      <c r="AD31" s="147"/>
      <c r="AE31" s="147"/>
      <c r="AF31" s="147"/>
      <c r="AG31" s="147"/>
      <c r="AH31" s="147"/>
      <c r="AI31" s="147"/>
      <c r="AJ31" s="153"/>
      <c r="AK31" s="154"/>
      <c r="AL31" s="154"/>
      <c r="AM31" s="154"/>
      <c r="AN31" s="154"/>
      <c r="AO31" s="154"/>
      <c r="AP31" s="177"/>
      <c r="AQ31" s="153"/>
      <c r="AR31" s="154"/>
      <c r="AS31" s="154"/>
      <c r="AT31" s="154"/>
      <c r="AU31" s="154"/>
      <c r="AV31" s="154"/>
      <c r="AW31" s="159"/>
      <c r="AX31" s="110"/>
      <c r="AY31" s="93"/>
      <c r="AZ31" s="93"/>
      <c r="BA31" s="93"/>
      <c r="BB31" s="93"/>
      <c r="BC31" s="93"/>
      <c r="BD31" s="114"/>
      <c r="BE31" s="155"/>
      <c r="BF31" s="156"/>
      <c r="BG31" s="156"/>
      <c r="BH31" s="68"/>
      <c r="BI31" s="69"/>
      <c r="BJ31" s="70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</row>
    <row r="32" spans="1:74" ht="11.25" customHeight="1">
      <c r="A32" s="172"/>
      <c r="B32" s="170"/>
      <c r="C32" s="170"/>
      <c r="D32" s="170"/>
      <c r="E32" s="170"/>
      <c r="F32" s="170"/>
      <c r="G32" s="171"/>
      <c r="H32" s="138"/>
      <c r="I32" s="97"/>
      <c r="J32" s="97"/>
      <c r="K32" s="97"/>
      <c r="L32" s="97"/>
      <c r="M32" s="97"/>
      <c r="N32" s="99"/>
      <c r="O32" s="112"/>
      <c r="P32" s="97"/>
      <c r="Q32" s="97"/>
      <c r="R32" s="97"/>
      <c r="S32" s="97"/>
      <c r="T32" s="97"/>
      <c r="U32" s="99"/>
      <c r="V32" s="112"/>
      <c r="W32" s="97"/>
      <c r="X32" s="97"/>
      <c r="Y32" s="97"/>
      <c r="Z32" s="97"/>
      <c r="AA32" s="97"/>
      <c r="AB32" s="99"/>
      <c r="AC32" s="148"/>
      <c r="AD32" s="147"/>
      <c r="AE32" s="147"/>
      <c r="AF32" s="147"/>
      <c r="AG32" s="147"/>
      <c r="AH32" s="147"/>
      <c r="AI32" s="147"/>
      <c r="AJ32" s="153"/>
      <c r="AK32" s="154"/>
      <c r="AL32" s="154"/>
      <c r="AM32" s="154"/>
      <c r="AN32" s="154"/>
      <c r="AO32" s="154"/>
      <c r="AP32" s="177"/>
      <c r="AQ32" s="153"/>
      <c r="AR32" s="154"/>
      <c r="AS32" s="154"/>
      <c r="AT32" s="154"/>
      <c r="AU32" s="154"/>
      <c r="AV32" s="154"/>
      <c r="AW32" s="159"/>
      <c r="AX32" s="110"/>
      <c r="AY32" s="93"/>
      <c r="AZ32" s="93"/>
      <c r="BA32" s="93"/>
      <c r="BB32" s="93"/>
      <c r="BC32" s="93"/>
      <c r="BD32" s="114"/>
      <c r="BE32" s="155"/>
      <c r="BF32" s="156"/>
      <c r="BG32" s="156"/>
      <c r="BH32" s="68"/>
      <c r="BI32" s="69"/>
      <c r="BJ32" s="70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1.25" customHeight="1">
      <c r="A33" s="172"/>
      <c r="B33" s="170"/>
      <c r="C33" s="170"/>
      <c r="D33" s="170"/>
      <c r="E33" s="170"/>
      <c r="F33" s="170"/>
      <c r="G33" s="171"/>
      <c r="H33" s="94">
        <f>AG12</f>
        <v>9</v>
      </c>
      <c r="I33" s="74"/>
      <c r="J33" s="74"/>
      <c r="K33" s="74" t="s">
        <v>3</v>
      </c>
      <c r="L33" s="74">
        <f>AC12</f>
        <v>20</v>
      </c>
      <c r="M33" s="74"/>
      <c r="N33" s="75"/>
      <c r="O33" s="78">
        <f>AG19</f>
        <v>13</v>
      </c>
      <c r="P33" s="74"/>
      <c r="Q33" s="74"/>
      <c r="R33" s="74" t="s">
        <v>3</v>
      </c>
      <c r="S33" s="74">
        <f>AC19</f>
        <v>14</v>
      </c>
      <c r="T33" s="74"/>
      <c r="U33" s="75"/>
      <c r="V33" s="78">
        <f>AG26</f>
        <v>13</v>
      </c>
      <c r="W33" s="74"/>
      <c r="X33" s="74"/>
      <c r="Y33" s="74" t="s">
        <v>3</v>
      </c>
      <c r="Z33" s="74">
        <f>AC26</f>
        <v>13</v>
      </c>
      <c r="AA33" s="74"/>
      <c r="AB33" s="75"/>
      <c r="AC33" s="148"/>
      <c r="AD33" s="147"/>
      <c r="AE33" s="147"/>
      <c r="AF33" s="147"/>
      <c r="AG33" s="147"/>
      <c r="AH33" s="147"/>
      <c r="AI33" s="147"/>
      <c r="AJ33" s="142">
        <v>18</v>
      </c>
      <c r="AK33" s="143"/>
      <c r="AL33" s="143"/>
      <c r="AM33" s="143" t="s">
        <v>3</v>
      </c>
      <c r="AN33" s="143">
        <v>13</v>
      </c>
      <c r="AO33" s="143"/>
      <c r="AP33" s="173"/>
      <c r="AQ33" s="142">
        <v>17</v>
      </c>
      <c r="AR33" s="143"/>
      <c r="AS33" s="143"/>
      <c r="AT33" s="143" t="s">
        <v>3</v>
      </c>
      <c r="AU33" s="143">
        <v>12</v>
      </c>
      <c r="AV33" s="143"/>
      <c r="AW33" s="160"/>
      <c r="AX33" s="115">
        <f>SUM(H33+O33+V33+AJ33+AQ33)</f>
        <v>70</v>
      </c>
      <c r="AY33" s="116"/>
      <c r="AZ33" s="116"/>
      <c r="BA33" s="119" t="s">
        <v>3</v>
      </c>
      <c r="BB33" s="116">
        <f>SUM(L33+S33+Z33+AN33+AU33)</f>
        <v>72</v>
      </c>
      <c r="BC33" s="116"/>
      <c r="BD33" s="121"/>
      <c r="BE33" s="155"/>
      <c r="BF33" s="156"/>
      <c r="BG33" s="156"/>
      <c r="BH33" s="68">
        <f>SUM(AX33/BB33)</f>
        <v>0.9722222222222222</v>
      </c>
      <c r="BI33" s="69"/>
      <c r="BJ33" s="70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11.25" customHeight="1">
      <c r="A34" s="172"/>
      <c r="B34" s="170"/>
      <c r="C34" s="170"/>
      <c r="D34" s="170"/>
      <c r="E34" s="170"/>
      <c r="F34" s="170"/>
      <c r="G34" s="171"/>
      <c r="H34" s="94"/>
      <c r="I34" s="74"/>
      <c r="J34" s="74"/>
      <c r="K34" s="74"/>
      <c r="L34" s="74"/>
      <c r="M34" s="74"/>
      <c r="N34" s="75"/>
      <c r="O34" s="78"/>
      <c r="P34" s="74"/>
      <c r="Q34" s="74"/>
      <c r="R34" s="74"/>
      <c r="S34" s="74"/>
      <c r="T34" s="74"/>
      <c r="U34" s="75"/>
      <c r="V34" s="78"/>
      <c r="W34" s="74"/>
      <c r="X34" s="74"/>
      <c r="Y34" s="74"/>
      <c r="Z34" s="74"/>
      <c r="AA34" s="74"/>
      <c r="AB34" s="75"/>
      <c r="AC34" s="148"/>
      <c r="AD34" s="147"/>
      <c r="AE34" s="147"/>
      <c r="AF34" s="147"/>
      <c r="AG34" s="147"/>
      <c r="AH34" s="147"/>
      <c r="AI34" s="147"/>
      <c r="AJ34" s="142"/>
      <c r="AK34" s="143"/>
      <c r="AL34" s="143"/>
      <c r="AM34" s="143"/>
      <c r="AN34" s="143"/>
      <c r="AO34" s="143"/>
      <c r="AP34" s="173"/>
      <c r="AQ34" s="142"/>
      <c r="AR34" s="143"/>
      <c r="AS34" s="143"/>
      <c r="AT34" s="143"/>
      <c r="AU34" s="143"/>
      <c r="AV34" s="143"/>
      <c r="AW34" s="160"/>
      <c r="AX34" s="115"/>
      <c r="AY34" s="116"/>
      <c r="AZ34" s="116"/>
      <c r="BA34" s="119"/>
      <c r="BB34" s="116"/>
      <c r="BC34" s="116"/>
      <c r="BD34" s="121"/>
      <c r="BE34" s="155"/>
      <c r="BF34" s="156"/>
      <c r="BG34" s="156"/>
      <c r="BH34" s="68"/>
      <c r="BI34" s="69"/>
      <c r="BJ34" s="70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11.25" customHeight="1">
      <c r="A35" s="172"/>
      <c r="B35" s="170"/>
      <c r="C35" s="170"/>
      <c r="D35" s="170"/>
      <c r="E35" s="170"/>
      <c r="F35" s="170"/>
      <c r="G35" s="171"/>
      <c r="H35" s="157"/>
      <c r="I35" s="139"/>
      <c r="J35" s="139"/>
      <c r="K35" s="139"/>
      <c r="L35" s="139"/>
      <c r="M35" s="139"/>
      <c r="N35" s="140"/>
      <c r="O35" s="141"/>
      <c r="P35" s="139"/>
      <c r="Q35" s="139"/>
      <c r="R35" s="139"/>
      <c r="S35" s="139"/>
      <c r="T35" s="139"/>
      <c r="U35" s="140"/>
      <c r="V35" s="141"/>
      <c r="W35" s="139"/>
      <c r="X35" s="139"/>
      <c r="Y35" s="139"/>
      <c r="Z35" s="139"/>
      <c r="AA35" s="139"/>
      <c r="AB35" s="140"/>
      <c r="AC35" s="149"/>
      <c r="AD35" s="150"/>
      <c r="AE35" s="150"/>
      <c r="AF35" s="150"/>
      <c r="AG35" s="150"/>
      <c r="AH35" s="150"/>
      <c r="AI35" s="150"/>
      <c r="AJ35" s="144"/>
      <c r="AK35" s="145"/>
      <c r="AL35" s="145"/>
      <c r="AM35" s="145"/>
      <c r="AN35" s="145"/>
      <c r="AO35" s="145"/>
      <c r="AP35" s="174"/>
      <c r="AQ35" s="144"/>
      <c r="AR35" s="145"/>
      <c r="AS35" s="145"/>
      <c r="AT35" s="145"/>
      <c r="AU35" s="145"/>
      <c r="AV35" s="145"/>
      <c r="AW35" s="161"/>
      <c r="AX35" s="175"/>
      <c r="AY35" s="167"/>
      <c r="AZ35" s="167"/>
      <c r="BA35" s="166"/>
      <c r="BB35" s="167"/>
      <c r="BC35" s="167"/>
      <c r="BD35" s="168"/>
      <c r="BE35" s="155"/>
      <c r="BF35" s="156"/>
      <c r="BG35" s="156"/>
      <c r="BH35" s="127"/>
      <c r="BI35" s="128"/>
      <c r="BJ35" s="129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11.25" customHeight="1">
      <c r="A36" s="169" t="s">
        <v>46</v>
      </c>
      <c r="B36" s="170"/>
      <c r="C36" s="170"/>
      <c r="D36" s="170"/>
      <c r="E36" s="170"/>
      <c r="F36" s="170"/>
      <c r="G36" s="171"/>
      <c r="H36" s="137">
        <f>AN8</f>
        <v>2</v>
      </c>
      <c r="I36" s="96"/>
      <c r="J36" s="96"/>
      <c r="K36" s="96" t="s">
        <v>3</v>
      </c>
      <c r="L36" s="96">
        <f>AJ8</f>
        <v>0</v>
      </c>
      <c r="M36" s="96"/>
      <c r="N36" s="98"/>
      <c r="O36" s="111">
        <f>AN15</f>
        <v>0</v>
      </c>
      <c r="P36" s="96"/>
      <c r="Q36" s="96"/>
      <c r="R36" s="96" t="s">
        <v>3</v>
      </c>
      <c r="S36" s="96">
        <f>AJ15</f>
        <v>2</v>
      </c>
      <c r="T36" s="96"/>
      <c r="U36" s="98"/>
      <c r="V36" s="111">
        <f>AN22</f>
        <v>2</v>
      </c>
      <c r="W36" s="96"/>
      <c r="X36" s="96"/>
      <c r="Y36" s="96" t="s">
        <v>3</v>
      </c>
      <c r="Z36" s="96">
        <f>AJ22</f>
        <v>0</v>
      </c>
      <c r="AA36" s="96"/>
      <c r="AB36" s="98"/>
      <c r="AC36" s="111">
        <f>AN29</f>
        <v>0</v>
      </c>
      <c r="AD36" s="96"/>
      <c r="AE36" s="96"/>
      <c r="AF36" s="96" t="s">
        <v>3</v>
      </c>
      <c r="AG36" s="96">
        <f>AJ29</f>
        <v>2</v>
      </c>
      <c r="AH36" s="96"/>
      <c r="AI36" s="98"/>
      <c r="AJ36" s="146">
        <v>3</v>
      </c>
      <c r="AK36" s="147"/>
      <c r="AL36" s="147"/>
      <c r="AM36" s="147"/>
      <c r="AN36" s="147"/>
      <c r="AO36" s="147"/>
      <c r="AP36" s="147"/>
      <c r="AQ36" s="151">
        <v>0</v>
      </c>
      <c r="AR36" s="152"/>
      <c r="AS36" s="152"/>
      <c r="AT36" s="152" t="s">
        <v>3</v>
      </c>
      <c r="AU36" s="152">
        <v>2</v>
      </c>
      <c r="AV36" s="152"/>
      <c r="AW36" s="158"/>
      <c r="AX36" s="109">
        <f>SUM(H36+O36+V36+AC36+AQ36)</f>
        <v>4</v>
      </c>
      <c r="AY36" s="92"/>
      <c r="AZ36" s="92"/>
      <c r="BA36" s="92" t="s">
        <v>3</v>
      </c>
      <c r="BB36" s="92">
        <f>SUM(L36+S36+Z36+AG36+AU36)</f>
        <v>6</v>
      </c>
      <c r="BC36" s="92"/>
      <c r="BD36" s="113"/>
      <c r="BE36" s="155">
        <v>4</v>
      </c>
      <c r="BF36" s="156"/>
      <c r="BG36" s="156"/>
      <c r="BH36" s="89">
        <f>SUM(AX36/BB36)</f>
        <v>0.6666666666666666</v>
      </c>
      <c r="BI36" s="90"/>
      <c r="BJ36" s="9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11.25" customHeight="1">
      <c r="A37" s="172"/>
      <c r="B37" s="170"/>
      <c r="C37" s="170"/>
      <c r="D37" s="170"/>
      <c r="E37" s="170"/>
      <c r="F37" s="170"/>
      <c r="G37" s="171"/>
      <c r="H37" s="138"/>
      <c r="I37" s="97"/>
      <c r="J37" s="97"/>
      <c r="K37" s="97"/>
      <c r="L37" s="97"/>
      <c r="M37" s="97"/>
      <c r="N37" s="99"/>
      <c r="O37" s="112"/>
      <c r="P37" s="97"/>
      <c r="Q37" s="97"/>
      <c r="R37" s="97"/>
      <c r="S37" s="97"/>
      <c r="T37" s="97"/>
      <c r="U37" s="99"/>
      <c r="V37" s="112"/>
      <c r="W37" s="97"/>
      <c r="X37" s="97"/>
      <c r="Y37" s="97"/>
      <c r="Z37" s="97"/>
      <c r="AA37" s="97"/>
      <c r="AB37" s="99"/>
      <c r="AC37" s="112"/>
      <c r="AD37" s="97"/>
      <c r="AE37" s="97"/>
      <c r="AF37" s="97"/>
      <c r="AG37" s="97"/>
      <c r="AH37" s="97"/>
      <c r="AI37" s="99"/>
      <c r="AJ37" s="148"/>
      <c r="AK37" s="147"/>
      <c r="AL37" s="147"/>
      <c r="AM37" s="147"/>
      <c r="AN37" s="147"/>
      <c r="AO37" s="147"/>
      <c r="AP37" s="147"/>
      <c r="AQ37" s="153"/>
      <c r="AR37" s="154"/>
      <c r="AS37" s="154"/>
      <c r="AT37" s="154"/>
      <c r="AU37" s="154"/>
      <c r="AV37" s="154"/>
      <c r="AW37" s="159"/>
      <c r="AX37" s="110"/>
      <c r="AY37" s="93"/>
      <c r="AZ37" s="93"/>
      <c r="BA37" s="93"/>
      <c r="BB37" s="93"/>
      <c r="BC37" s="93"/>
      <c r="BD37" s="114"/>
      <c r="BE37" s="155"/>
      <c r="BF37" s="156"/>
      <c r="BG37" s="156"/>
      <c r="BH37" s="68"/>
      <c r="BI37" s="69"/>
      <c r="BJ37" s="70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11.25" customHeight="1">
      <c r="A38" s="172"/>
      <c r="B38" s="170"/>
      <c r="C38" s="170"/>
      <c r="D38" s="170"/>
      <c r="E38" s="170"/>
      <c r="F38" s="170"/>
      <c r="G38" s="171"/>
      <c r="H38" s="138"/>
      <c r="I38" s="97"/>
      <c r="J38" s="97"/>
      <c r="K38" s="97"/>
      <c r="L38" s="97"/>
      <c r="M38" s="97"/>
      <c r="N38" s="99"/>
      <c r="O38" s="112"/>
      <c r="P38" s="97"/>
      <c r="Q38" s="97"/>
      <c r="R38" s="97"/>
      <c r="S38" s="97"/>
      <c r="T38" s="97"/>
      <c r="U38" s="99"/>
      <c r="V38" s="112"/>
      <c r="W38" s="97"/>
      <c r="X38" s="97"/>
      <c r="Y38" s="97"/>
      <c r="Z38" s="97"/>
      <c r="AA38" s="97"/>
      <c r="AB38" s="99"/>
      <c r="AC38" s="112"/>
      <c r="AD38" s="97"/>
      <c r="AE38" s="97"/>
      <c r="AF38" s="97"/>
      <c r="AG38" s="97"/>
      <c r="AH38" s="97"/>
      <c r="AI38" s="99"/>
      <c r="AJ38" s="148"/>
      <c r="AK38" s="147"/>
      <c r="AL38" s="147"/>
      <c r="AM38" s="147"/>
      <c r="AN38" s="147"/>
      <c r="AO38" s="147"/>
      <c r="AP38" s="147"/>
      <c r="AQ38" s="153"/>
      <c r="AR38" s="154"/>
      <c r="AS38" s="154"/>
      <c r="AT38" s="154"/>
      <c r="AU38" s="154"/>
      <c r="AV38" s="154"/>
      <c r="AW38" s="159"/>
      <c r="AX38" s="110"/>
      <c r="AY38" s="93"/>
      <c r="AZ38" s="93"/>
      <c r="BA38" s="93"/>
      <c r="BB38" s="93"/>
      <c r="BC38" s="93"/>
      <c r="BD38" s="114"/>
      <c r="BE38" s="155"/>
      <c r="BF38" s="156"/>
      <c r="BG38" s="156"/>
      <c r="BH38" s="68"/>
      <c r="BI38" s="69"/>
      <c r="BJ38" s="70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11.25" customHeight="1">
      <c r="A39" s="172"/>
      <c r="B39" s="170"/>
      <c r="C39" s="170"/>
      <c r="D39" s="170"/>
      <c r="E39" s="170"/>
      <c r="F39" s="170"/>
      <c r="G39" s="171"/>
      <c r="H39" s="138"/>
      <c r="I39" s="97"/>
      <c r="J39" s="97"/>
      <c r="K39" s="97"/>
      <c r="L39" s="97"/>
      <c r="M39" s="97"/>
      <c r="N39" s="99"/>
      <c r="O39" s="112"/>
      <c r="P39" s="97"/>
      <c r="Q39" s="97"/>
      <c r="R39" s="97"/>
      <c r="S39" s="97"/>
      <c r="T39" s="97"/>
      <c r="U39" s="99"/>
      <c r="V39" s="112"/>
      <c r="W39" s="97"/>
      <c r="X39" s="97"/>
      <c r="Y39" s="97"/>
      <c r="Z39" s="97"/>
      <c r="AA39" s="97"/>
      <c r="AB39" s="99"/>
      <c r="AC39" s="112"/>
      <c r="AD39" s="97"/>
      <c r="AE39" s="97"/>
      <c r="AF39" s="97"/>
      <c r="AG39" s="97"/>
      <c r="AH39" s="97"/>
      <c r="AI39" s="99"/>
      <c r="AJ39" s="148"/>
      <c r="AK39" s="147"/>
      <c r="AL39" s="147"/>
      <c r="AM39" s="147"/>
      <c r="AN39" s="147"/>
      <c r="AO39" s="147"/>
      <c r="AP39" s="147"/>
      <c r="AQ39" s="153"/>
      <c r="AR39" s="154"/>
      <c r="AS39" s="154"/>
      <c r="AT39" s="154"/>
      <c r="AU39" s="154"/>
      <c r="AV39" s="154"/>
      <c r="AW39" s="159"/>
      <c r="AX39" s="110"/>
      <c r="AY39" s="93"/>
      <c r="AZ39" s="93"/>
      <c r="BA39" s="93"/>
      <c r="BB39" s="93"/>
      <c r="BC39" s="93"/>
      <c r="BD39" s="114"/>
      <c r="BE39" s="155"/>
      <c r="BF39" s="156"/>
      <c r="BG39" s="156"/>
      <c r="BH39" s="68"/>
      <c r="BI39" s="69"/>
      <c r="BJ39" s="70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11.25" customHeight="1">
      <c r="A40" s="172"/>
      <c r="B40" s="170"/>
      <c r="C40" s="170"/>
      <c r="D40" s="170"/>
      <c r="E40" s="170"/>
      <c r="F40" s="170"/>
      <c r="G40" s="171"/>
      <c r="H40" s="94">
        <f>AN12</f>
        <v>8</v>
      </c>
      <c r="I40" s="74"/>
      <c r="J40" s="74"/>
      <c r="K40" s="74" t="s">
        <v>3</v>
      </c>
      <c r="L40" s="74">
        <f>AJ12</f>
        <v>20</v>
      </c>
      <c r="M40" s="74"/>
      <c r="N40" s="75"/>
      <c r="O40" s="78">
        <f>AN19</f>
        <v>11</v>
      </c>
      <c r="P40" s="74"/>
      <c r="Q40" s="74"/>
      <c r="R40" s="74" t="s">
        <v>3</v>
      </c>
      <c r="S40" s="74">
        <f>AJ19</f>
        <v>17</v>
      </c>
      <c r="T40" s="74"/>
      <c r="U40" s="75"/>
      <c r="V40" s="78">
        <f>AN26</f>
        <v>12</v>
      </c>
      <c r="W40" s="74"/>
      <c r="X40" s="74"/>
      <c r="Y40" s="74" t="s">
        <v>3</v>
      </c>
      <c r="Z40" s="74">
        <f>AJ26</f>
        <v>14</v>
      </c>
      <c r="AA40" s="74"/>
      <c r="AB40" s="75"/>
      <c r="AC40" s="78">
        <f>AN33</f>
        <v>13</v>
      </c>
      <c r="AD40" s="74"/>
      <c r="AE40" s="74"/>
      <c r="AF40" s="74" t="s">
        <v>3</v>
      </c>
      <c r="AG40" s="74">
        <f>AJ33</f>
        <v>18</v>
      </c>
      <c r="AH40" s="74"/>
      <c r="AI40" s="75"/>
      <c r="AJ40" s="148"/>
      <c r="AK40" s="147"/>
      <c r="AL40" s="147"/>
      <c r="AM40" s="147"/>
      <c r="AN40" s="147"/>
      <c r="AO40" s="147"/>
      <c r="AP40" s="147"/>
      <c r="AQ40" s="142">
        <v>20</v>
      </c>
      <c r="AR40" s="143"/>
      <c r="AS40" s="143"/>
      <c r="AT40" s="143" t="s">
        <v>3</v>
      </c>
      <c r="AU40" s="143">
        <v>13</v>
      </c>
      <c r="AV40" s="143"/>
      <c r="AW40" s="160"/>
      <c r="AX40" s="162">
        <f>SUM(H40+O40+V40+AC40+AQ40)</f>
        <v>64</v>
      </c>
      <c r="AY40" s="123"/>
      <c r="AZ40" s="123"/>
      <c r="BA40" s="164" t="s">
        <v>3</v>
      </c>
      <c r="BB40" s="123">
        <f>SUM(L40+S40+Z40+AG40+AU40)</f>
        <v>82</v>
      </c>
      <c r="BC40" s="123"/>
      <c r="BD40" s="124"/>
      <c r="BE40" s="155"/>
      <c r="BF40" s="156"/>
      <c r="BG40" s="156"/>
      <c r="BH40" s="68">
        <f>SUM(AX40/BB40)</f>
        <v>0.7804878048780488</v>
      </c>
      <c r="BI40" s="69"/>
      <c r="BJ40" s="70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11.25" customHeight="1">
      <c r="A41" s="172"/>
      <c r="B41" s="170"/>
      <c r="C41" s="170"/>
      <c r="D41" s="170"/>
      <c r="E41" s="170"/>
      <c r="F41" s="170"/>
      <c r="G41" s="171"/>
      <c r="H41" s="94"/>
      <c r="I41" s="74"/>
      <c r="J41" s="74"/>
      <c r="K41" s="74"/>
      <c r="L41" s="74"/>
      <c r="M41" s="74"/>
      <c r="N41" s="75"/>
      <c r="O41" s="78"/>
      <c r="P41" s="74"/>
      <c r="Q41" s="74"/>
      <c r="R41" s="74"/>
      <c r="S41" s="74"/>
      <c r="T41" s="74"/>
      <c r="U41" s="75"/>
      <c r="V41" s="78"/>
      <c r="W41" s="74"/>
      <c r="X41" s="74"/>
      <c r="Y41" s="74"/>
      <c r="Z41" s="74"/>
      <c r="AA41" s="74"/>
      <c r="AB41" s="75"/>
      <c r="AC41" s="78"/>
      <c r="AD41" s="74"/>
      <c r="AE41" s="74"/>
      <c r="AF41" s="74"/>
      <c r="AG41" s="74"/>
      <c r="AH41" s="74"/>
      <c r="AI41" s="75"/>
      <c r="AJ41" s="148"/>
      <c r="AK41" s="147"/>
      <c r="AL41" s="147"/>
      <c r="AM41" s="147"/>
      <c r="AN41" s="147"/>
      <c r="AO41" s="147"/>
      <c r="AP41" s="147"/>
      <c r="AQ41" s="142"/>
      <c r="AR41" s="143"/>
      <c r="AS41" s="143"/>
      <c r="AT41" s="143"/>
      <c r="AU41" s="143"/>
      <c r="AV41" s="143"/>
      <c r="AW41" s="160"/>
      <c r="AX41" s="162"/>
      <c r="AY41" s="123"/>
      <c r="AZ41" s="123"/>
      <c r="BA41" s="164"/>
      <c r="BB41" s="123"/>
      <c r="BC41" s="123"/>
      <c r="BD41" s="124"/>
      <c r="BE41" s="155"/>
      <c r="BF41" s="156"/>
      <c r="BG41" s="156"/>
      <c r="BH41" s="68"/>
      <c r="BI41" s="69"/>
      <c r="BJ41" s="70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11.25" customHeight="1">
      <c r="A42" s="172"/>
      <c r="B42" s="170"/>
      <c r="C42" s="170"/>
      <c r="D42" s="170"/>
      <c r="E42" s="170"/>
      <c r="F42" s="170"/>
      <c r="G42" s="171"/>
      <c r="H42" s="157"/>
      <c r="I42" s="139"/>
      <c r="J42" s="139"/>
      <c r="K42" s="139"/>
      <c r="L42" s="139"/>
      <c r="M42" s="139"/>
      <c r="N42" s="140"/>
      <c r="O42" s="141"/>
      <c r="P42" s="139"/>
      <c r="Q42" s="139"/>
      <c r="R42" s="139"/>
      <c r="S42" s="139"/>
      <c r="T42" s="139"/>
      <c r="U42" s="140"/>
      <c r="V42" s="141"/>
      <c r="W42" s="139"/>
      <c r="X42" s="139"/>
      <c r="Y42" s="139"/>
      <c r="Z42" s="139"/>
      <c r="AA42" s="139"/>
      <c r="AB42" s="140"/>
      <c r="AC42" s="141"/>
      <c r="AD42" s="139"/>
      <c r="AE42" s="139"/>
      <c r="AF42" s="139"/>
      <c r="AG42" s="139"/>
      <c r="AH42" s="139"/>
      <c r="AI42" s="140"/>
      <c r="AJ42" s="149"/>
      <c r="AK42" s="150"/>
      <c r="AL42" s="150"/>
      <c r="AM42" s="150"/>
      <c r="AN42" s="150"/>
      <c r="AO42" s="150"/>
      <c r="AP42" s="150"/>
      <c r="AQ42" s="144"/>
      <c r="AR42" s="145"/>
      <c r="AS42" s="145"/>
      <c r="AT42" s="145"/>
      <c r="AU42" s="145"/>
      <c r="AV42" s="145"/>
      <c r="AW42" s="161"/>
      <c r="AX42" s="163"/>
      <c r="AY42" s="125"/>
      <c r="AZ42" s="125"/>
      <c r="BA42" s="165"/>
      <c r="BB42" s="125"/>
      <c r="BC42" s="125"/>
      <c r="BD42" s="126"/>
      <c r="BE42" s="155"/>
      <c r="BF42" s="156"/>
      <c r="BG42" s="156"/>
      <c r="BH42" s="127"/>
      <c r="BI42" s="128"/>
      <c r="BJ42" s="129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11.25" customHeight="1">
      <c r="A43" s="130" t="s">
        <v>36</v>
      </c>
      <c r="B43" s="131"/>
      <c r="C43" s="131"/>
      <c r="D43" s="131"/>
      <c r="E43" s="131"/>
      <c r="F43" s="131"/>
      <c r="G43" s="132"/>
      <c r="H43" s="137">
        <f>AU8</f>
        <v>2</v>
      </c>
      <c r="I43" s="96"/>
      <c r="J43" s="96"/>
      <c r="K43" s="96" t="s">
        <v>3</v>
      </c>
      <c r="L43" s="96">
        <f>AQ8</f>
        <v>0</v>
      </c>
      <c r="M43" s="96"/>
      <c r="N43" s="98"/>
      <c r="O43" s="111">
        <f>AU15</f>
        <v>0</v>
      </c>
      <c r="P43" s="96"/>
      <c r="Q43" s="96"/>
      <c r="R43" s="96" t="s">
        <v>3</v>
      </c>
      <c r="S43" s="96">
        <f>AQ15</f>
        <v>2</v>
      </c>
      <c r="T43" s="96"/>
      <c r="U43" s="98"/>
      <c r="V43" s="111">
        <f>AU22</f>
        <v>2</v>
      </c>
      <c r="W43" s="96"/>
      <c r="X43" s="96"/>
      <c r="Y43" s="96" t="s">
        <v>3</v>
      </c>
      <c r="Z43" s="96">
        <f>AQ22</f>
        <v>0</v>
      </c>
      <c r="AA43" s="96"/>
      <c r="AB43" s="98"/>
      <c r="AC43" s="111">
        <f>AU29</f>
        <v>2</v>
      </c>
      <c r="AD43" s="96"/>
      <c r="AE43" s="96"/>
      <c r="AF43" s="96" t="s">
        <v>3</v>
      </c>
      <c r="AG43" s="96">
        <f>AQ29</f>
        <v>0</v>
      </c>
      <c r="AH43" s="96"/>
      <c r="AI43" s="98"/>
      <c r="AJ43" s="111">
        <f>AU36</f>
        <v>2</v>
      </c>
      <c r="AK43" s="96"/>
      <c r="AL43" s="96"/>
      <c r="AM43" s="96" t="s">
        <v>3</v>
      </c>
      <c r="AN43" s="96">
        <f>AQ36</f>
        <v>0</v>
      </c>
      <c r="AO43" s="96"/>
      <c r="AP43" s="98"/>
      <c r="AQ43" s="100" t="s">
        <v>18</v>
      </c>
      <c r="AR43" s="101"/>
      <c r="AS43" s="101"/>
      <c r="AT43" s="101"/>
      <c r="AU43" s="101"/>
      <c r="AV43" s="101"/>
      <c r="AW43" s="102"/>
      <c r="AX43" s="109">
        <f>SUM(H43+O43+V43+AC43+AJ43)</f>
        <v>8</v>
      </c>
      <c r="AY43" s="92"/>
      <c r="AZ43" s="92"/>
      <c r="BA43" s="92" t="s">
        <v>3</v>
      </c>
      <c r="BB43" s="92">
        <f>SUM(L43+S43+Z43+AG43+AN43)</f>
        <v>2</v>
      </c>
      <c r="BC43" s="92"/>
      <c r="BD43" s="113"/>
      <c r="BE43" s="80">
        <v>2</v>
      </c>
      <c r="BF43" s="81"/>
      <c r="BG43" s="82"/>
      <c r="BH43" s="89">
        <f>SUM(AX43/BB43)</f>
        <v>4</v>
      </c>
      <c r="BI43" s="90"/>
      <c r="BJ43" s="9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1.25" customHeight="1">
      <c r="A44" s="133"/>
      <c r="B44" s="131"/>
      <c r="C44" s="131"/>
      <c r="D44" s="131"/>
      <c r="E44" s="131"/>
      <c r="F44" s="131"/>
      <c r="G44" s="132"/>
      <c r="H44" s="138"/>
      <c r="I44" s="97"/>
      <c r="J44" s="97"/>
      <c r="K44" s="97"/>
      <c r="L44" s="97"/>
      <c r="M44" s="97"/>
      <c r="N44" s="99"/>
      <c r="O44" s="112"/>
      <c r="P44" s="97"/>
      <c r="Q44" s="97"/>
      <c r="R44" s="97"/>
      <c r="S44" s="97"/>
      <c r="T44" s="97"/>
      <c r="U44" s="99"/>
      <c r="V44" s="112"/>
      <c r="W44" s="97"/>
      <c r="X44" s="97"/>
      <c r="Y44" s="97"/>
      <c r="Z44" s="97"/>
      <c r="AA44" s="97"/>
      <c r="AB44" s="99"/>
      <c r="AC44" s="112"/>
      <c r="AD44" s="97"/>
      <c r="AE44" s="97"/>
      <c r="AF44" s="97"/>
      <c r="AG44" s="97"/>
      <c r="AH44" s="97"/>
      <c r="AI44" s="99"/>
      <c r="AJ44" s="112"/>
      <c r="AK44" s="97"/>
      <c r="AL44" s="97"/>
      <c r="AM44" s="97"/>
      <c r="AN44" s="97"/>
      <c r="AO44" s="97"/>
      <c r="AP44" s="99"/>
      <c r="AQ44" s="103"/>
      <c r="AR44" s="104"/>
      <c r="AS44" s="104"/>
      <c r="AT44" s="104"/>
      <c r="AU44" s="104"/>
      <c r="AV44" s="104"/>
      <c r="AW44" s="105"/>
      <c r="AX44" s="110"/>
      <c r="AY44" s="93"/>
      <c r="AZ44" s="93"/>
      <c r="BA44" s="93"/>
      <c r="BB44" s="93"/>
      <c r="BC44" s="93"/>
      <c r="BD44" s="114"/>
      <c r="BE44" s="83"/>
      <c r="BF44" s="84"/>
      <c r="BG44" s="85"/>
      <c r="BH44" s="68"/>
      <c r="BI44" s="69"/>
      <c r="BJ44" s="70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1.25" customHeight="1">
      <c r="A45" s="133"/>
      <c r="B45" s="131"/>
      <c r="C45" s="131"/>
      <c r="D45" s="131"/>
      <c r="E45" s="131"/>
      <c r="F45" s="131"/>
      <c r="G45" s="132"/>
      <c r="H45" s="138"/>
      <c r="I45" s="97"/>
      <c r="J45" s="97"/>
      <c r="K45" s="97"/>
      <c r="L45" s="97"/>
      <c r="M45" s="97"/>
      <c r="N45" s="99"/>
      <c r="O45" s="112"/>
      <c r="P45" s="97"/>
      <c r="Q45" s="97"/>
      <c r="R45" s="97"/>
      <c r="S45" s="97"/>
      <c r="T45" s="97"/>
      <c r="U45" s="99"/>
      <c r="V45" s="112"/>
      <c r="W45" s="97"/>
      <c r="X45" s="97"/>
      <c r="Y45" s="97"/>
      <c r="Z45" s="97"/>
      <c r="AA45" s="97"/>
      <c r="AB45" s="99"/>
      <c r="AC45" s="112"/>
      <c r="AD45" s="97"/>
      <c r="AE45" s="97"/>
      <c r="AF45" s="97"/>
      <c r="AG45" s="97"/>
      <c r="AH45" s="97"/>
      <c r="AI45" s="99"/>
      <c r="AJ45" s="112"/>
      <c r="AK45" s="97"/>
      <c r="AL45" s="97"/>
      <c r="AM45" s="97"/>
      <c r="AN45" s="97"/>
      <c r="AO45" s="97"/>
      <c r="AP45" s="99"/>
      <c r="AQ45" s="103"/>
      <c r="AR45" s="104"/>
      <c r="AS45" s="104"/>
      <c r="AT45" s="104"/>
      <c r="AU45" s="104"/>
      <c r="AV45" s="104"/>
      <c r="AW45" s="105"/>
      <c r="AX45" s="110"/>
      <c r="AY45" s="93"/>
      <c r="AZ45" s="93"/>
      <c r="BA45" s="93"/>
      <c r="BB45" s="93"/>
      <c r="BC45" s="93"/>
      <c r="BD45" s="114"/>
      <c r="BE45" s="83"/>
      <c r="BF45" s="84"/>
      <c r="BG45" s="85"/>
      <c r="BH45" s="68"/>
      <c r="BI45" s="69"/>
      <c r="BJ45" s="70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</row>
    <row r="46" spans="1:74" ht="11.25" customHeight="1">
      <c r="A46" s="133"/>
      <c r="B46" s="131"/>
      <c r="C46" s="131"/>
      <c r="D46" s="131"/>
      <c r="E46" s="131"/>
      <c r="F46" s="131"/>
      <c r="G46" s="132"/>
      <c r="H46" s="138"/>
      <c r="I46" s="97"/>
      <c r="J46" s="97"/>
      <c r="K46" s="97"/>
      <c r="L46" s="97"/>
      <c r="M46" s="97"/>
      <c r="N46" s="99"/>
      <c r="O46" s="112"/>
      <c r="P46" s="97"/>
      <c r="Q46" s="97"/>
      <c r="R46" s="97"/>
      <c r="S46" s="97"/>
      <c r="T46" s="97"/>
      <c r="U46" s="99"/>
      <c r="V46" s="112"/>
      <c r="W46" s="97"/>
      <c r="X46" s="97"/>
      <c r="Y46" s="97"/>
      <c r="Z46" s="97"/>
      <c r="AA46" s="97"/>
      <c r="AB46" s="99"/>
      <c r="AC46" s="112"/>
      <c r="AD46" s="97"/>
      <c r="AE46" s="97"/>
      <c r="AF46" s="97"/>
      <c r="AG46" s="97"/>
      <c r="AH46" s="97"/>
      <c r="AI46" s="99"/>
      <c r="AJ46" s="112"/>
      <c r="AK46" s="97"/>
      <c r="AL46" s="97"/>
      <c r="AM46" s="97"/>
      <c r="AN46" s="97"/>
      <c r="AO46" s="97"/>
      <c r="AP46" s="99"/>
      <c r="AQ46" s="103"/>
      <c r="AR46" s="104"/>
      <c r="AS46" s="104"/>
      <c r="AT46" s="104"/>
      <c r="AU46" s="104"/>
      <c r="AV46" s="104"/>
      <c r="AW46" s="105"/>
      <c r="AX46" s="110"/>
      <c r="AY46" s="93"/>
      <c r="AZ46" s="93"/>
      <c r="BA46" s="93"/>
      <c r="BB46" s="93"/>
      <c r="BC46" s="93"/>
      <c r="BD46" s="114"/>
      <c r="BE46" s="83"/>
      <c r="BF46" s="84"/>
      <c r="BG46" s="85"/>
      <c r="BH46" s="68"/>
      <c r="BI46" s="69"/>
      <c r="BJ46" s="70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1.25" customHeight="1">
      <c r="A47" s="133"/>
      <c r="B47" s="131"/>
      <c r="C47" s="131"/>
      <c r="D47" s="131"/>
      <c r="E47" s="131"/>
      <c r="F47" s="131"/>
      <c r="G47" s="132"/>
      <c r="H47" s="94">
        <f>AU12</f>
        <v>8</v>
      </c>
      <c r="I47" s="74"/>
      <c r="J47" s="74"/>
      <c r="K47" s="74" t="s">
        <v>3</v>
      </c>
      <c r="L47" s="74">
        <f>AQ12</f>
        <v>19</v>
      </c>
      <c r="M47" s="74"/>
      <c r="N47" s="75"/>
      <c r="O47" s="78">
        <f>AU19</f>
        <v>6</v>
      </c>
      <c r="P47" s="74"/>
      <c r="Q47" s="74"/>
      <c r="R47" s="74" t="s">
        <v>3</v>
      </c>
      <c r="S47" s="74">
        <f>AQ19</f>
        <v>21</v>
      </c>
      <c r="T47" s="74"/>
      <c r="U47" s="75"/>
      <c r="V47" s="78">
        <f>AU26</f>
        <v>10</v>
      </c>
      <c r="W47" s="74"/>
      <c r="X47" s="74"/>
      <c r="Y47" s="74" t="s">
        <v>3</v>
      </c>
      <c r="Z47" s="74">
        <f>AQ26</f>
        <v>18</v>
      </c>
      <c r="AA47" s="74"/>
      <c r="AB47" s="75"/>
      <c r="AC47" s="78">
        <f>AU33</f>
        <v>12</v>
      </c>
      <c r="AD47" s="74"/>
      <c r="AE47" s="74"/>
      <c r="AF47" s="74" t="s">
        <v>3</v>
      </c>
      <c r="AG47" s="74">
        <f>AQ33</f>
        <v>17</v>
      </c>
      <c r="AH47" s="74"/>
      <c r="AI47" s="75"/>
      <c r="AJ47" s="78">
        <f>AU40</f>
        <v>13</v>
      </c>
      <c r="AK47" s="74"/>
      <c r="AL47" s="74"/>
      <c r="AM47" s="74" t="s">
        <v>3</v>
      </c>
      <c r="AN47" s="74">
        <f>AQ40</f>
        <v>20</v>
      </c>
      <c r="AO47" s="74"/>
      <c r="AP47" s="75"/>
      <c r="AQ47" s="103"/>
      <c r="AR47" s="104"/>
      <c r="AS47" s="104"/>
      <c r="AT47" s="104"/>
      <c r="AU47" s="104"/>
      <c r="AV47" s="104"/>
      <c r="AW47" s="105"/>
      <c r="AX47" s="115">
        <f>SUM(H47+O47+V47+AC47+AJ47)</f>
        <v>49</v>
      </c>
      <c r="AY47" s="116"/>
      <c r="AZ47" s="116"/>
      <c r="BA47" s="119" t="s">
        <v>3</v>
      </c>
      <c r="BB47" s="116">
        <f>SUM(L47+S47+Z47+AG47+AN47)</f>
        <v>95</v>
      </c>
      <c r="BC47" s="116"/>
      <c r="BD47" s="121"/>
      <c r="BE47" s="83"/>
      <c r="BF47" s="84"/>
      <c r="BG47" s="85"/>
      <c r="BH47" s="68">
        <f>SUM(AX47/BB47)</f>
        <v>0.5157894736842106</v>
      </c>
      <c r="BI47" s="69"/>
      <c r="BJ47" s="70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</row>
    <row r="48" spans="1:74" ht="11.25" customHeight="1">
      <c r="A48" s="133"/>
      <c r="B48" s="131"/>
      <c r="C48" s="131"/>
      <c r="D48" s="131"/>
      <c r="E48" s="131"/>
      <c r="F48" s="131"/>
      <c r="G48" s="132"/>
      <c r="H48" s="94"/>
      <c r="I48" s="74"/>
      <c r="J48" s="74"/>
      <c r="K48" s="74"/>
      <c r="L48" s="74"/>
      <c r="M48" s="74"/>
      <c r="N48" s="75"/>
      <c r="O48" s="78"/>
      <c r="P48" s="74"/>
      <c r="Q48" s="74"/>
      <c r="R48" s="74"/>
      <c r="S48" s="74"/>
      <c r="T48" s="74"/>
      <c r="U48" s="75"/>
      <c r="V48" s="78"/>
      <c r="W48" s="74"/>
      <c r="X48" s="74"/>
      <c r="Y48" s="74"/>
      <c r="Z48" s="74"/>
      <c r="AA48" s="74"/>
      <c r="AB48" s="75"/>
      <c r="AC48" s="78"/>
      <c r="AD48" s="74"/>
      <c r="AE48" s="74"/>
      <c r="AF48" s="74"/>
      <c r="AG48" s="74"/>
      <c r="AH48" s="74"/>
      <c r="AI48" s="75"/>
      <c r="AJ48" s="78"/>
      <c r="AK48" s="74"/>
      <c r="AL48" s="74"/>
      <c r="AM48" s="74"/>
      <c r="AN48" s="74"/>
      <c r="AO48" s="74"/>
      <c r="AP48" s="75"/>
      <c r="AQ48" s="103"/>
      <c r="AR48" s="104"/>
      <c r="AS48" s="104"/>
      <c r="AT48" s="104"/>
      <c r="AU48" s="104"/>
      <c r="AV48" s="104"/>
      <c r="AW48" s="105"/>
      <c r="AX48" s="115"/>
      <c r="AY48" s="116"/>
      <c r="AZ48" s="116"/>
      <c r="BA48" s="119"/>
      <c r="BB48" s="116"/>
      <c r="BC48" s="116"/>
      <c r="BD48" s="121"/>
      <c r="BE48" s="83"/>
      <c r="BF48" s="84"/>
      <c r="BG48" s="85"/>
      <c r="BH48" s="68"/>
      <c r="BI48" s="69"/>
      <c r="BJ48" s="70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1.25" customHeight="1" thickBot="1">
      <c r="A49" s="134"/>
      <c r="B49" s="135"/>
      <c r="C49" s="135"/>
      <c r="D49" s="135"/>
      <c r="E49" s="135"/>
      <c r="F49" s="135"/>
      <c r="G49" s="136"/>
      <c r="H49" s="95"/>
      <c r="I49" s="76"/>
      <c r="J49" s="76"/>
      <c r="K49" s="76"/>
      <c r="L49" s="76"/>
      <c r="M49" s="76"/>
      <c r="N49" s="77"/>
      <c r="O49" s="79"/>
      <c r="P49" s="76"/>
      <c r="Q49" s="76"/>
      <c r="R49" s="76"/>
      <c r="S49" s="76"/>
      <c r="T49" s="76"/>
      <c r="U49" s="77"/>
      <c r="V49" s="79"/>
      <c r="W49" s="76"/>
      <c r="X49" s="76"/>
      <c r="Y49" s="76"/>
      <c r="Z49" s="76"/>
      <c r="AA49" s="76"/>
      <c r="AB49" s="77"/>
      <c r="AC49" s="79"/>
      <c r="AD49" s="76"/>
      <c r="AE49" s="76"/>
      <c r="AF49" s="76"/>
      <c r="AG49" s="76"/>
      <c r="AH49" s="76"/>
      <c r="AI49" s="77"/>
      <c r="AJ49" s="79"/>
      <c r="AK49" s="76"/>
      <c r="AL49" s="76"/>
      <c r="AM49" s="76"/>
      <c r="AN49" s="76"/>
      <c r="AO49" s="76"/>
      <c r="AP49" s="77"/>
      <c r="AQ49" s="106"/>
      <c r="AR49" s="107"/>
      <c r="AS49" s="107"/>
      <c r="AT49" s="107"/>
      <c r="AU49" s="107"/>
      <c r="AV49" s="107"/>
      <c r="AW49" s="108"/>
      <c r="AX49" s="117"/>
      <c r="AY49" s="118"/>
      <c r="AZ49" s="118"/>
      <c r="BA49" s="120"/>
      <c r="BB49" s="118"/>
      <c r="BC49" s="118"/>
      <c r="BD49" s="122"/>
      <c r="BE49" s="86"/>
      <c r="BF49" s="87"/>
      <c r="BG49" s="88"/>
      <c r="BH49" s="71"/>
      <c r="BI49" s="72"/>
      <c r="BJ49" s="73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</sheetData>
  <sheetProtection password="CA5B" sheet="1"/>
  <protectedRanges>
    <protectedRange sqref="BE8:BG49" name="Oblast1_1"/>
  </protectedRanges>
  <mergeCells count="257">
    <mergeCell ref="BH47:BJ49"/>
    <mergeCell ref="Z47:AB49"/>
    <mergeCell ref="AC47:AE49"/>
    <mergeCell ref="AF47:AF49"/>
    <mergeCell ref="AG47:AI49"/>
    <mergeCell ref="AJ47:AL49"/>
    <mergeCell ref="AM47:AM49"/>
    <mergeCell ref="BE43:BG49"/>
    <mergeCell ref="BH43:BJ46"/>
    <mergeCell ref="BA43:BA46"/>
    <mergeCell ref="H47:J49"/>
    <mergeCell ref="K47:K49"/>
    <mergeCell ref="L47:N49"/>
    <mergeCell ref="O47:Q49"/>
    <mergeCell ref="R47:R49"/>
    <mergeCell ref="S47:U49"/>
    <mergeCell ref="V47:X49"/>
    <mergeCell ref="Y47:Y49"/>
    <mergeCell ref="AM43:AM46"/>
    <mergeCell ref="AN43:AP46"/>
    <mergeCell ref="AQ43:AW49"/>
    <mergeCell ref="AX43:AZ46"/>
    <mergeCell ref="AJ43:AL46"/>
    <mergeCell ref="BB43:BD46"/>
    <mergeCell ref="AN47:AP49"/>
    <mergeCell ref="AX47:AZ49"/>
    <mergeCell ref="BA47:BA49"/>
    <mergeCell ref="BB47:BD49"/>
    <mergeCell ref="Y43:Y46"/>
    <mergeCell ref="Z43:AB46"/>
    <mergeCell ref="AC43:AE46"/>
    <mergeCell ref="AF43:AF46"/>
    <mergeCell ref="AG43:AI46"/>
    <mergeCell ref="BB40:BD42"/>
    <mergeCell ref="BH40:BJ42"/>
    <mergeCell ref="A43:G49"/>
    <mergeCell ref="H43:J46"/>
    <mergeCell ref="K43:K46"/>
    <mergeCell ref="L43:N46"/>
    <mergeCell ref="O43:Q46"/>
    <mergeCell ref="R43:R46"/>
    <mergeCell ref="S43:U46"/>
    <mergeCell ref="V43:X46"/>
    <mergeCell ref="Y40:Y42"/>
    <mergeCell ref="Z40:AB42"/>
    <mergeCell ref="AC40:AE42"/>
    <mergeCell ref="AF40:AF42"/>
    <mergeCell ref="AG40:AI42"/>
    <mergeCell ref="AQ40:AS42"/>
    <mergeCell ref="AJ36:AP42"/>
    <mergeCell ref="AQ36:AS39"/>
    <mergeCell ref="BB36:BD39"/>
    <mergeCell ref="BE36:BG42"/>
    <mergeCell ref="BH36:BJ39"/>
    <mergeCell ref="H40:J42"/>
    <mergeCell ref="K40:K42"/>
    <mergeCell ref="L40:N42"/>
    <mergeCell ref="O40:Q42"/>
    <mergeCell ref="R40:R42"/>
    <mergeCell ref="S40:U42"/>
    <mergeCell ref="V40:X42"/>
    <mergeCell ref="AT36:AT39"/>
    <mergeCell ref="AU36:AW39"/>
    <mergeCell ref="AX36:AZ39"/>
    <mergeCell ref="BA36:BA39"/>
    <mergeCell ref="AT40:AT42"/>
    <mergeCell ref="AU40:AW42"/>
    <mergeCell ref="AX40:AZ42"/>
    <mergeCell ref="BA40:BA42"/>
    <mergeCell ref="V36:X39"/>
    <mergeCell ref="Y36:Y39"/>
    <mergeCell ref="Z36:AB39"/>
    <mergeCell ref="AC36:AE39"/>
    <mergeCell ref="AF36:AF39"/>
    <mergeCell ref="AG36:AI39"/>
    <mergeCell ref="BA33:BA35"/>
    <mergeCell ref="BB33:BD35"/>
    <mergeCell ref="BH33:BJ35"/>
    <mergeCell ref="A36:G42"/>
    <mergeCell ref="H36:J39"/>
    <mergeCell ref="K36:K39"/>
    <mergeCell ref="L36:N39"/>
    <mergeCell ref="O36:Q39"/>
    <mergeCell ref="R36:R39"/>
    <mergeCell ref="S36:U39"/>
    <mergeCell ref="AM33:AM35"/>
    <mergeCell ref="AN33:AP35"/>
    <mergeCell ref="AQ33:AS35"/>
    <mergeCell ref="AT33:AT35"/>
    <mergeCell ref="AU33:AW35"/>
    <mergeCell ref="AX33:AZ35"/>
    <mergeCell ref="BA29:BA32"/>
    <mergeCell ref="BB29:BD32"/>
    <mergeCell ref="BE29:BG35"/>
    <mergeCell ref="BH29:BJ32"/>
    <mergeCell ref="H33:J35"/>
    <mergeCell ref="K33:K35"/>
    <mergeCell ref="L33:N35"/>
    <mergeCell ref="O33:Q35"/>
    <mergeCell ref="R33:R35"/>
    <mergeCell ref="S33:U35"/>
    <mergeCell ref="AM29:AM32"/>
    <mergeCell ref="AN29:AP32"/>
    <mergeCell ref="AQ29:AS32"/>
    <mergeCell ref="AT29:AT32"/>
    <mergeCell ref="AU29:AW32"/>
    <mergeCell ref="AX29:AZ32"/>
    <mergeCell ref="S29:U32"/>
    <mergeCell ref="V29:X32"/>
    <mergeCell ref="Y29:Y32"/>
    <mergeCell ref="Z29:AB32"/>
    <mergeCell ref="AC29:AI35"/>
    <mergeCell ref="AJ29:AL32"/>
    <mergeCell ref="V33:X35"/>
    <mergeCell ref="Y33:Y35"/>
    <mergeCell ref="Z33:AB35"/>
    <mergeCell ref="AJ33:AL35"/>
    <mergeCell ref="AX26:AZ28"/>
    <mergeCell ref="BA26:BA28"/>
    <mergeCell ref="BB26:BD28"/>
    <mergeCell ref="BH26:BJ28"/>
    <mergeCell ref="A29:G35"/>
    <mergeCell ref="H29:J32"/>
    <mergeCell ref="K29:K32"/>
    <mergeCell ref="L29:N32"/>
    <mergeCell ref="O29:Q32"/>
    <mergeCell ref="R29:R32"/>
    <mergeCell ref="AJ26:AL28"/>
    <mergeCell ref="AM26:AM28"/>
    <mergeCell ref="AN26:AP28"/>
    <mergeCell ref="AQ26:AS28"/>
    <mergeCell ref="AT26:AT28"/>
    <mergeCell ref="AU26:AW28"/>
    <mergeCell ref="AX22:AZ25"/>
    <mergeCell ref="BA22:BA25"/>
    <mergeCell ref="BB22:BD25"/>
    <mergeCell ref="BE22:BG28"/>
    <mergeCell ref="BH22:BJ25"/>
    <mergeCell ref="H26:J28"/>
    <mergeCell ref="K26:K28"/>
    <mergeCell ref="L26:N28"/>
    <mergeCell ref="O26:Q28"/>
    <mergeCell ref="R26:R28"/>
    <mergeCell ref="AJ22:AL25"/>
    <mergeCell ref="AM22:AM25"/>
    <mergeCell ref="AN22:AP25"/>
    <mergeCell ref="AQ22:AS25"/>
    <mergeCell ref="AT22:AT25"/>
    <mergeCell ref="AU22:AW25"/>
    <mergeCell ref="R22:R25"/>
    <mergeCell ref="S22:U25"/>
    <mergeCell ref="V22:AB28"/>
    <mergeCell ref="AC22:AE25"/>
    <mergeCell ref="AF22:AF25"/>
    <mergeCell ref="AG22:AI25"/>
    <mergeCell ref="S26:U28"/>
    <mergeCell ref="AC26:AE28"/>
    <mergeCell ref="AF26:AF28"/>
    <mergeCell ref="AG26:AI28"/>
    <mergeCell ref="AU19:AW21"/>
    <mergeCell ref="AX19:AZ21"/>
    <mergeCell ref="BA19:BA21"/>
    <mergeCell ref="BB19:BD21"/>
    <mergeCell ref="BH19:BJ21"/>
    <mergeCell ref="A22:G28"/>
    <mergeCell ref="H22:J25"/>
    <mergeCell ref="K22:K25"/>
    <mergeCell ref="L22:N25"/>
    <mergeCell ref="O22:Q25"/>
    <mergeCell ref="AG19:AI21"/>
    <mergeCell ref="AJ19:AL21"/>
    <mergeCell ref="AM19:AM21"/>
    <mergeCell ref="AN19:AP21"/>
    <mergeCell ref="AQ19:AS21"/>
    <mergeCell ref="AT19:AT21"/>
    <mergeCell ref="BE15:BG21"/>
    <mergeCell ref="BH15:BJ18"/>
    <mergeCell ref="H19:J21"/>
    <mergeCell ref="K19:K21"/>
    <mergeCell ref="L19:N21"/>
    <mergeCell ref="V19:X21"/>
    <mergeCell ref="Y19:Y21"/>
    <mergeCell ref="Z19:AB21"/>
    <mergeCell ref="AC19:AE21"/>
    <mergeCell ref="AF19:AF21"/>
    <mergeCell ref="AQ15:AS18"/>
    <mergeCell ref="AT15:AT18"/>
    <mergeCell ref="AU15:AW18"/>
    <mergeCell ref="AX15:AZ18"/>
    <mergeCell ref="BA15:BA18"/>
    <mergeCell ref="BB15:BD18"/>
    <mergeCell ref="AC15:AE18"/>
    <mergeCell ref="AF15:AF18"/>
    <mergeCell ref="AG15:AI18"/>
    <mergeCell ref="AJ15:AL18"/>
    <mergeCell ref="AM15:AM18"/>
    <mergeCell ref="AN15:AP18"/>
    <mergeCell ref="BB12:BD14"/>
    <mergeCell ref="BH12:BJ14"/>
    <mergeCell ref="A15:G21"/>
    <mergeCell ref="H15:J18"/>
    <mergeCell ref="K15:K18"/>
    <mergeCell ref="L15:N18"/>
    <mergeCell ref="O15:U21"/>
    <mergeCell ref="V15:X18"/>
    <mergeCell ref="Y15:Y18"/>
    <mergeCell ref="Z15:AB18"/>
    <mergeCell ref="AN12:AP14"/>
    <mergeCell ref="AQ12:AS14"/>
    <mergeCell ref="AT12:AT14"/>
    <mergeCell ref="AU12:AW14"/>
    <mergeCell ref="AX12:AZ14"/>
    <mergeCell ref="BA12:BA14"/>
    <mergeCell ref="Z12:AB14"/>
    <mergeCell ref="AC12:AE14"/>
    <mergeCell ref="AF12:AF14"/>
    <mergeCell ref="AG12:AI14"/>
    <mergeCell ref="AJ12:AL14"/>
    <mergeCell ref="AM12:AM14"/>
    <mergeCell ref="BA8:BA11"/>
    <mergeCell ref="BB8:BD11"/>
    <mergeCell ref="BE8:BG14"/>
    <mergeCell ref="BH8:BJ11"/>
    <mergeCell ref="BK8:BM10"/>
    <mergeCell ref="O12:Q14"/>
    <mergeCell ref="R12:R14"/>
    <mergeCell ref="S12:U14"/>
    <mergeCell ref="V12:X14"/>
    <mergeCell ref="Y12:Y14"/>
    <mergeCell ref="AM8:AM11"/>
    <mergeCell ref="AN8:AP11"/>
    <mergeCell ref="AQ8:AS11"/>
    <mergeCell ref="AT8:AT11"/>
    <mergeCell ref="AU8:AW11"/>
    <mergeCell ref="AX8:AZ11"/>
    <mergeCell ref="Y8:Y11"/>
    <mergeCell ref="Z8:AB11"/>
    <mergeCell ref="AC8:AE11"/>
    <mergeCell ref="AF8:AF11"/>
    <mergeCell ref="AG8:AI11"/>
    <mergeCell ref="AJ8:AL11"/>
    <mergeCell ref="AQ1:AW7"/>
    <mergeCell ref="AX1:BD7"/>
    <mergeCell ref="BE1:BG7"/>
    <mergeCell ref="BH1:BJ7"/>
    <mergeCell ref="A8:G14"/>
    <mergeCell ref="H8:N14"/>
    <mergeCell ref="O8:Q11"/>
    <mergeCell ref="R8:R11"/>
    <mergeCell ref="S8:U11"/>
    <mergeCell ref="V8:X11"/>
    <mergeCell ref="A1:G7"/>
    <mergeCell ref="H1:N7"/>
    <mergeCell ref="O1:U7"/>
    <mergeCell ref="V1:AB7"/>
    <mergeCell ref="AC1:AI7"/>
    <mergeCell ref="AJ1:AP7"/>
  </mergeCells>
  <printOptions horizontalCentered="1"/>
  <pageMargins left="0.7086614173228347" right="0.7086614173228347" top="0.7874015748031497" bottom="0.7874015748031497" header="0.31496062992125984" footer="0.31496062992125984"/>
  <pageSetup fitToHeight="1" fitToWidth="1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="60" zoomScaleNormal="60" zoomScalePageLayoutView="0" workbookViewId="0" topLeftCell="A1">
      <selection activeCell="P9" sqref="P9:P10"/>
    </sheetView>
  </sheetViews>
  <sheetFormatPr defaultColWidth="9.140625" defaultRowHeight="15"/>
  <cols>
    <col min="1" max="1" width="25.7109375" style="55" customWidth="1"/>
    <col min="2" max="2" width="10.421875" style="56" bestFit="1" customWidth="1"/>
    <col min="3" max="3" width="25.7109375" style="56" customWidth="1"/>
    <col min="4" max="4" width="7.7109375" style="56" customWidth="1"/>
    <col min="5" max="5" width="25.7109375" style="56" customWidth="1"/>
    <col min="6" max="6" width="9.140625" style="56" customWidth="1"/>
    <col min="7" max="7" width="25.7109375" style="57" customWidth="1"/>
    <col min="8" max="8" width="9.140625" style="58" customWidth="1"/>
    <col min="9" max="9" width="25.7109375" style="56" customWidth="1"/>
    <col min="10" max="10" width="9.140625" style="58" customWidth="1"/>
    <col min="11" max="11" width="25.7109375" style="56" customWidth="1"/>
    <col min="12" max="12" width="9.140625" style="56" customWidth="1"/>
    <col min="13" max="13" width="25.7109375" style="55" customWidth="1"/>
    <col min="14" max="14" width="4.421875" style="2" customWidth="1"/>
    <col min="15" max="15" width="7.7109375" style="2" customWidth="1"/>
    <col min="16" max="16" width="34.57421875" style="2" customWidth="1"/>
    <col min="17" max="16384" width="9.140625" style="2" customWidth="1"/>
  </cols>
  <sheetData>
    <row r="1" spans="1:16" ht="55.5" thickBot="1">
      <c r="A1" s="244" t="s">
        <v>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6"/>
    </row>
    <row r="2" spans="1:13" ht="30" thickBot="1">
      <c r="A2" s="3"/>
      <c r="B2" s="4"/>
      <c r="C2" s="4"/>
      <c r="D2" s="4"/>
      <c r="E2" s="4"/>
      <c r="F2" s="4"/>
      <c r="G2" s="5"/>
      <c r="H2" s="6"/>
      <c r="I2" s="4"/>
      <c r="J2" s="6"/>
      <c r="K2" s="4"/>
      <c r="L2" s="4"/>
      <c r="M2" s="3"/>
    </row>
    <row r="3" spans="1:16" ht="32.25" thickBot="1">
      <c r="A3" s="3"/>
      <c r="B3" s="4"/>
      <c r="C3" s="7" t="s">
        <v>4</v>
      </c>
      <c r="D3" s="8"/>
      <c r="E3" s="9" t="s">
        <v>5</v>
      </c>
      <c r="F3" s="62"/>
      <c r="G3" s="62"/>
      <c r="H3" s="63"/>
      <c r="I3" s="11" t="s">
        <v>6</v>
      </c>
      <c r="J3" s="10"/>
      <c r="K3" s="12" t="s">
        <v>7</v>
      </c>
      <c r="L3" s="4"/>
      <c r="M3" s="3"/>
      <c r="O3" s="247" t="s">
        <v>8</v>
      </c>
      <c r="P3" s="248"/>
    </row>
    <row r="4" spans="1:13" ht="30" thickBot="1">
      <c r="A4" s="3"/>
      <c r="B4" s="4"/>
      <c r="C4" s="4"/>
      <c r="D4" s="4"/>
      <c r="E4" s="4" t="s">
        <v>50</v>
      </c>
      <c r="F4" s="47"/>
      <c r="G4" s="64"/>
      <c r="H4" s="65"/>
      <c r="I4" s="4"/>
      <c r="J4" s="6"/>
      <c r="K4" s="4"/>
      <c r="L4" s="4"/>
      <c r="M4" s="3"/>
    </row>
    <row r="5" spans="1:16" s="18" customFormat="1" ht="45.75" customHeight="1" thickBot="1">
      <c r="A5" s="13"/>
      <c r="B5" s="14"/>
      <c r="C5" s="15"/>
      <c r="D5" s="15"/>
      <c r="E5" s="15"/>
      <c r="F5" s="19"/>
      <c r="G5" s="47"/>
      <c r="H5" s="21"/>
      <c r="I5" s="15"/>
      <c r="J5" s="17"/>
      <c r="K5" s="15"/>
      <c r="L5" s="14"/>
      <c r="M5" s="13"/>
      <c r="O5" s="249" t="s">
        <v>9</v>
      </c>
      <c r="P5" s="251" t="s">
        <v>39</v>
      </c>
    </row>
    <row r="6" spans="1:16" s="18" customFormat="1" ht="45.75" thickBot="1">
      <c r="A6" s="13"/>
      <c r="B6" s="14"/>
      <c r="C6" s="15"/>
      <c r="D6" s="19"/>
      <c r="E6" s="16" t="s">
        <v>38</v>
      </c>
      <c r="F6" s="19"/>
      <c r="G6" s="66"/>
      <c r="H6" s="20" t="s">
        <v>9</v>
      </c>
      <c r="I6" s="16" t="s">
        <v>33</v>
      </c>
      <c r="J6" s="21"/>
      <c r="K6" s="15"/>
      <c r="L6" s="14"/>
      <c r="M6" s="13"/>
      <c r="O6" s="250"/>
      <c r="P6" s="252"/>
    </row>
    <row r="7" spans="1:16" s="18" customFormat="1" ht="45.75" customHeight="1" thickBot="1">
      <c r="A7" s="13"/>
      <c r="B7" s="14"/>
      <c r="C7" s="15"/>
      <c r="D7" s="22"/>
      <c r="E7" s="15"/>
      <c r="F7" s="19"/>
      <c r="G7" s="47"/>
      <c r="H7" s="36"/>
      <c r="I7" s="15"/>
      <c r="J7" s="23"/>
      <c r="K7" s="15"/>
      <c r="L7" s="14"/>
      <c r="M7" s="13"/>
      <c r="O7" s="258" t="s">
        <v>10</v>
      </c>
      <c r="P7" s="257" t="s">
        <v>34</v>
      </c>
    </row>
    <row r="8" spans="1:16" s="18" customFormat="1" ht="45.75" thickBot="1">
      <c r="A8" s="13"/>
      <c r="B8" s="14"/>
      <c r="C8" s="16" t="s">
        <v>38</v>
      </c>
      <c r="D8" s="24" t="s">
        <v>11</v>
      </c>
      <c r="E8" s="59" t="s">
        <v>61</v>
      </c>
      <c r="F8" s="19"/>
      <c r="G8" s="67"/>
      <c r="H8" s="36"/>
      <c r="I8" s="59" t="s">
        <v>57</v>
      </c>
      <c r="J8" s="26" t="s">
        <v>12</v>
      </c>
      <c r="K8" s="16" t="s">
        <v>33</v>
      </c>
      <c r="L8" s="14"/>
      <c r="M8" s="13"/>
      <c r="O8" s="258"/>
      <c r="P8" s="252"/>
    </row>
    <row r="9" spans="1:16" s="18" customFormat="1" ht="45.75" customHeight="1" thickBot="1">
      <c r="A9" s="13"/>
      <c r="B9" s="253"/>
      <c r="C9" s="15"/>
      <c r="D9" s="27"/>
      <c r="E9" s="15"/>
      <c r="F9" s="19"/>
      <c r="G9" s="47"/>
      <c r="H9" s="36"/>
      <c r="I9" s="15"/>
      <c r="J9" s="28"/>
      <c r="K9" s="15"/>
      <c r="L9" s="259"/>
      <c r="M9" s="13"/>
      <c r="O9" s="256" t="s">
        <v>13</v>
      </c>
      <c r="P9" s="260" t="s">
        <v>47</v>
      </c>
    </row>
    <row r="10" spans="1:16" s="18" customFormat="1" ht="45.75" thickBot="1">
      <c r="A10" s="13"/>
      <c r="B10" s="253"/>
      <c r="C10" s="15"/>
      <c r="D10" s="29"/>
      <c r="E10" s="16" t="s">
        <v>46</v>
      </c>
      <c r="F10" s="19"/>
      <c r="G10" s="66"/>
      <c r="H10" s="20" t="s">
        <v>10</v>
      </c>
      <c r="I10" s="16" t="s">
        <v>36</v>
      </c>
      <c r="J10" s="25"/>
      <c r="K10" s="15"/>
      <c r="L10" s="259"/>
      <c r="M10" s="13"/>
      <c r="O10" s="250"/>
      <c r="P10" s="260"/>
    </row>
    <row r="11" spans="1:16" s="18" customFormat="1" ht="45.75" thickBot="1">
      <c r="A11" s="30"/>
      <c r="B11" s="253"/>
      <c r="C11" s="15"/>
      <c r="D11" s="29"/>
      <c r="E11" s="15"/>
      <c r="F11" s="19"/>
      <c r="G11" s="47"/>
      <c r="H11" s="36"/>
      <c r="I11" s="15"/>
      <c r="J11" s="25"/>
      <c r="K11" s="15"/>
      <c r="L11" s="259"/>
      <c r="M11" s="30"/>
      <c r="O11" s="258" t="s">
        <v>14</v>
      </c>
      <c r="P11" s="257" t="s">
        <v>65</v>
      </c>
    </row>
    <row r="12" spans="1:16" s="18" customFormat="1" ht="45" thickBot="1">
      <c r="A12" s="16" t="s">
        <v>38</v>
      </c>
      <c r="B12" s="31" t="s">
        <v>15</v>
      </c>
      <c r="C12" s="59" t="s">
        <v>62</v>
      </c>
      <c r="D12" s="29"/>
      <c r="E12" s="15"/>
      <c r="F12" s="19"/>
      <c r="G12" s="47"/>
      <c r="H12" s="36"/>
      <c r="I12" s="59"/>
      <c r="J12" s="25"/>
      <c r="K12" s="59" t="s">
        <v>59</v>
      </c>
      <c r="L12" s="32" t="s">
        <v>16</v>
      </c>
      <c r="M12" s="16" t="s">
        <v>32</v>
      </c>
      <c r="O12" s="258"/>
      <c r="P12" s="252"/>
    </row>
    <row r="13" spans="1:16" s="18" customFormat="1" ht="45" thickBot="1">
      <c r="A13" s="33" t="s">
        <v>17</v>
      </c>
      <c r="B13" s="254"/>
      <c r="C13" s="15"/>
      <c r="D13" s="29"/>
      <c r="E13" s="15"/>
      <c r="F13" s="19"/>
      <c r="G13" s="47"/>
      <c r="H13" s="36"/>
      <c r="I13" s="15"/>
      <c r="J13" s="25"/>
      <c r="K13" s="15"/>
      <c r="L13" s="255"/>
      <c r="M13" s="34" t="s">
        <v>19</v>
      </c>
      <c r="O13" s="256" t="s">
        <v>11</v>
      </c>
      <c r="P13" s="257" t="s">
        <v>49</v>
      </c>
    </row>
    <row r="14" spans="1:16" s="18" customFormat="1" ht="45.75" thickBot="1">
      <c r="A14" s="13"/>
      <c r="B14" s="254"/>
      <c r="C14" s="15"/>
      <c r="D14" s="35"/>
      <c r="E14" s="16" t="s">
        <v>43</v>
      </c>
      <c r="F14" s="19"/>
      <c r="G14" s="66"/>
      <c r="H14" s="20" t="s">
        <v>13</v>
      </c>
      <c r="I14" s="16" t="s">
        <v>18</v>
      </c>
      <c r="J14" s="36"/>
      <c r="K14" s="15"/>
      <c r="L14" s="255"/>
      <c r="M14" s="13"/>
      <c r="O14" s="250"/>
      <c r="P14" s="252"/>
    </row>
    <row r="15" spans="1:16" s="18" customFormat="1" ht="45.75" customHeight="1" thickBot="1">
      <c r="A15" s="13"/>
      <c r="B15" s="254"/>
      <c r="C15" s="15"/>
      <c r="D15" s="37"/>
      <c r="E15" s="15"/>
      <c r="F15" s="19"/>
      <c r="G15" s="47"/>
      <c r="H15" s="36"/>
      <c r="I15" s="15"/>
      <c r="J15" s="23"/>
      <c r="K15" s="15"/>
      <c r="L15" s="255"/>
      <c r="M15" s="13"/>
      <c r="O15" s="258" t="s">
        <v>20</v>
      </c>
      <c r="P15" s="257" t="s">
        <v>64</v>
      </c>
    </row>
    <row r="16" spans="1:16" s="18" customFormat="1" ht="45" thickBot="1">
      <c r="A16" s="38" t="s">
        <v>21</v>
      </c>
      <c r="B16" s="39"/>
      <c r="C16" s="16" t="s">
        <v>35</v>
      </c>
      <c r="D16" s="24" t="s">
        <v>20</v>
      </c>
      <c r="E16" s="59" t="s">
        <v>48</v>
      </c>
      <c r="F16" s="19"/>
      <c r="G16" s="47"/>
      <c r="H16" s="36"/>
      <c r="I16" s="59" t="s">
        <v>58</v>
      </c>
      <c r="J16" s="40" t="s">
        <v>22</v>
      </c>
      <c r="K16" s="16" t="s">
        <v>32</v>
      </c>
      <c r="L16" s="10"/>
      <c r="M16" s="41" t="s">
        <v>23</v>
      </c>
      <c r="O16" s="258"/>
      <c r="P16" s="252"/>
    </row>
    <row r="17" spans="1:16" s="18" customFormat="1" ht="45" customHeight="1" thickBot="1">
      <c r="A17" s="16" t="s">
        <v>46</v>
      </c>
      <c r="B17" s="42"/>
      <c r="C17" s="15"/>
      <c r="D17" s="43"/>
      <c r="E17" s="15"/>
      <c r="F17" s="19"/>
      <c r="G17" s="47"/>
      <c r="H17" s="36"/>
      <c r="I17" s="15"/>
      <c r="J17" s="28"/>
      <c r="K17" s="15"/>
      <c r="L17" s="10"/>
      <c r="M17" s="16" t="s">
        <v>36</v>
      </c>
      <c r="O17" s="256" t="s">
        <v>12</v>
      </c>
      <c r="P17" s="257" t="s">
        <v>51</v>
      </c>
    </row>
    <row r="18" spans="1:16" s="18" customFormat="1" ht="45" thickBot="1">
      <c r="A18" s="59" t="s">
        <v>63</v>
      </c>
      <c r="B18" s="44" t="s">
        <v>24</v>
      </c>
      <c r="C18" s="15"/>
      <c r="D18" s="15"/>
      <c r="E18" s="16" t="s">
        <v>35</v>
      </c>
      <c r="F18" s="19"/>
      <c r="G18" s="66"/>
      <c r="H18" s="20" t="s">
        <v>14</v>
      </c>
      <c r="I18" s="16" t="s">
        <v>32</v>
      </c>
      <c r="J18" s="17"/>
      <c r="K18" s="15"/>
      <c r="L18" s="45" t="s">
        <v>25</v>
      </c>
      <c r="M18" s="59" t="s">
        <v>60</v>
      </c>
      <c r="O18" s="250"/>
      <c r="P18" s="252"/>
    </row>
    <row r="19" spans="1:16" s="18" customFormat="1" ht="45" customHeight="1" thickBot="1">
      <c r="A19" s="16" t="s">
        <v>43</v>
      </c>
      <c r="B19" s="14"/>
      <c r="C19" s="15"/>
      <c r="D19" s="15"/>
      <c r="E19" s="15"/>
      <c r="F19" s="19"/>
      <c r="G19" s="47"/>
      <c r="H19" s="21"/>
      <c r="I19" s="15"/>
      <c r="J19" s="17"/>
      <c r="K19" s="15"/>
      <c r="L19" s="14"/>
      <c r="M19" s="16" t="s">
        <v>18</v>
      </c>
      <c r="O19" s="258" t="s">
        <v>22</v>
      </c>
      <c r="P19" s="257" t="s">
        <v>52</v>
      </c>
    </row>
    <row r="20" spans="1:16" s="18" customFormat="1" ht="45" thickBot="1">
      <c r="A20" s="46"/>
      <c r="B20" s="14"/>
      <c r="C20" s="15"/>
      <c r="D20" s="15"/>
      <c r="E20" s="15"/>
      <c r="F20" s="19"/>
      <c r="G20" s="47"/>
      <c r="H20" s="21"/>
      <c r="I20" s="15"/>
      <c r="J20" s="17"/>
      <c r="K20" s="15"/>
      <c r="L20" s="14"/>
      <c r="M20" s="46"/>
      <c r="O20" s="261"/>
      <c r="P20" s="262"/>
    </row>
    <row r="21" spans="1:16" ht="31.5">
      <c r="A21" s="14"/>
      <c r="B21" s="14"/>
      <c r="C21" s="14"/>
      <c r="D21" s="14"/>
      <c r="E21" s="14"/>
      <c r="F21" s="14"/>
      <c r="G21" s="14"/>
      <c r="H21" s="48"/>
      <c r="I21" s="14"/>
      <c r="J21" s="48"/>
      <c r="K21" s="14"/>
      <c r="L21" s="14"/>
      <c r="M21" s="14"/>
      <c r="O21" s="49"/>
      <c r="P21" s="49"/>
    </row>
    <row r="22" spans="1:13" ht="24.75">
      <c r="A22" s="60" t="s">
        <v>26</v>
      </c>
      <c r="B22" s="14"/>
      <c r="C22" s="60" t="s">
        <v>27</v>
      </c>
      <c r="D22" s="14"/>
      <c r="E22" s="60" t="s">
        <v>53</v>
      </c>
      <c r="F22" s="263" t="s">
        <v>28</v>
      </c>
      <c r="G22" s="263"/>
      <c r="H22" s="263"/>
      <c r="I22" s="60" t="s">
        <v>54</v>
      </c>
      <c r="J22" s="48"/>
      <c r="K22" s="60" t="s">
        <v>27</v>
      </c>
      <c r="L22" s="14"/>
      <c r="M22" s="60" t="s">
        <v>26</v>
      </c>
    </row>
    <row r="23" spans="1:13" ht="24.75">
      <c r="A23" s="61" t="s">
        <v>5</v>
      </c>
      <c r="B23" s="50"/>
      <c r="C23" s="61" t="s">
        <v>5</v>
      </c>
      <c r="D23" s="50"/>
      <c r="E23" s="61" t="s">
        <v>55</v>
      </c>
      <c r="F23" s="263"/>
      <c r="G23" s="263"/>
      <c r="H23" s="263"/>
      <c r="I23" s="61" t="s">
        <v>56</v>
      </c>
      <c r="J23" s="6"/>
      <c r="K23" s="61" t="s">
        <v>29</v>
      </c>
      <c r="L23" s="50"/>
      <c r="M23" s="61" t="s">
        <v>29</v>
      </c>
    </row>
    <row r="24" spans="1:13" ht="20.25">
      <c r="A24" s="51"/>
      <c r="B24" s="52"/>
      <c r="C24" s="51"/>
      <c r="D24" s="52"/>
      <c r="E24" s="51"/>
      <c r="F24" s="53"/>
      <c r="G24" s="53"/>
      <c r="H24" s="53"/>
      <c r="I24" s="51"/>
      <c r="J24" s="54"/>
      <c r="K24" s="51"/>
      <c r="L24" s="52"/>
      <c r="M24" s="51"/>
    </row>
    <row r="25" spans="1:13" ht="20.25">
      <c r="A25" s="243"/>
      <c r="B25" s="243"/>
      <c r="C25" s="243"/>
      <c r="D25" s="243"/>
      <c r="E25" s="243"/>
      <c r="F25" s="243"/>
      <c r="G25" s="243"/>
      <c r="H25" s="243"/>
      <c r="I25" s="243"/>
      <c r="J25" s="243"/>
      <c r="K25" s="243"/>
      <c r="L25" s="243"/>
      <c r="M25" s="243"/>
    </row>
  </sheetData>
  <sheetProtection password="CA5B" sheet="1"/>
  <mergeCells count="24">
    <mergeCell ref="O17:O18"/>
    <mergeCell ref="P17:P18"/>
    <mergeCell ref="O19:O20"/>
    <mergeCell ref="P19:P20"/>
    <mergeCell ref="F22:H23"/>
    <mergeCell ref="O15:O16"/>
    <mergeCell ref="O7:O8"/>
    <mergeCell ref="P7:P8"/>
    <mergeCell ref="L9:L11"/>
    <mergeCell ref="O9:O10"/>
    <mergeCell ref="P9:P10"/>
    <mergeCell ref="O11:O12"/>
    <mergeCell ref="P11:P12"/>
    <mergeCell ref="P15:P16"/>
    <mergeCell ref="A25:M25"/>
    <mergeCell ref="A1:P1"/>
    <mergeCell ref="O3:P3"/>
    <mergeCell ref="O5:O6"/>
    <mergeCell ref="P5:P6"/>
    <mergeCell ref="B9:B11"/>
    <mergeCell ref="B13:B15"/>
    <mergeCell ref="L13:L15"/>
    <mergeCell ref="O13:O14"/>
    <mergeCell ref="P13:P14"/>
  </mergeCells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Sloup</dc:creator>
  <cp:keywords/>
  <dc:description/>
  <cp:lastModifiedBy>Jiří Sloup</cp:lastModifiedBy>
  <cp:lastPrinted>2013-01-30T16:57:12Z</cp:lastPrinted>
  <dcterms:created xsi:type="dcterms:W3CDTF">2012-01-31T10:09:18Z</dcterms:created>
  <dcterms:modified xsi:type="dcterms:W3CDTF">2013-01-30T16:57:46Z</dcterms:modified>
  <cp:category/>
  <cp:version/>
  <cp:contentType/>
  <cp:contentStatus/>
</cp:coreProperties>
</file>