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zelený A" sheetId="1" r:id="rId1"/>
    <sheet name="zelený B" sheetId="2" r:id="rId2"/>
    <sheet name="finálový pavouk" sheetId="3" r:id="rId3"/>
  </sheets>
  <definedNames/>
  <calcPr fullCalcOnLoad="1"/>
</workbook>
</file>

<file path=xl/sharedStrings.xml><?xml version="1.0" encoding="utf-8"?>
<sst xmlns="http://schemas.openxmlformats.org/spreadsheetml/2006/main" count="234" uniqueCount="65">
  <si>
    <t>skóre</t>
  </si>
  <si>
    <t>pořadí</t>
  </si>
  <si>
    <t>poměr</t>
  </si>
  <si>
    <t>:</t>
  </si>
  <si>
    <t>finále B</t>
  </si>
  <si>
    <t>semifinále B</t>
  </si>
  <si>
    <t>semifinále</t>
  </si>
  <si>
    <t>finále</t>
  </si>
  <si>
    <t>POŘADÍ</t>
  </si>
  <si>
    <t>1.</t>
  </si>
  <si>
    <t>2.</t>
  </si>
  <si>
    <t>5.</t>
  </si>
  <si>
    <t>7.</t>
  </si>
  <si>
    <t>3.</t>
  </si>
  <si>
    <t>4.</t>
  </si>
  <si>
    <t>10.</t>
  </si>
  <si>
    <t>12.</t>
  </si>
  <si>
    <t>5.místo</t>
  </si>
  <si>
    <t>Neratovice</t>
  </si>
  <si>
    <t>1.místo</t>
  </si>
  <si>
    <t>6.</t>
  </si>
  <si>
    <t>o 7.místo</t>
  </si>
  <si>
    <t>Hořovice</t>
  </si>
  <si>
    <t>8.</t>
  </si>
  <si>
    <t>o 3.místo</t>
  </si>
  <si>
    <t>9.</t>
  </si>
  <si>
    <t>11.</t>
  </si>
  <si>
    <t>TJ Neratovice</t>
  </si>
  <si>
    <t>poražení</t>
  </si>
  <si>
    <t>vítězové</t>
  </si>
  <si>
    <t>nasazení družstev</t>
  </si>
  <si>
    <t>semifinále A</t>
  </si>
  <si>
    <t>festival minivolejbalu</t>
  </si>
  <si>
    <t>Vavřinec Kladno B</t>
  </si>
  <si>
    <t>Vavřinec Kladno A</t>
  </si>
  <si>
    <t>Kolín B</t>
  </si>
  <si>
    <t>Kolín A</t>
  </si>
  <si>
    <t>16:17</t>
  </si>
  <si>
    <t>13:14</t>
  </si>
  <si>
    <t>SK Volejbal Kolín A</t>
  </si>
  <si>
    <t>Vavřinec C</t>
  </si>
  <si>
    <t>Vavřinec B</t>
  </si>
  <si>
    <t>Vavřinec A</t>
  </si>
  <si>
    <t>15:12</t>
  </si>
  <si>
    <t>zelený A</t>
  </si>
  <si>
    <t>zelený B</t>
  </si>
  <si>
    <r>
      <t>Festival minivolejbalu 2013 Neratovice - finále zelený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</si>
  <si>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Kutná Hora</t>
  </si>
  <si>
    <t>Benátky B</t>
  </si>
  <si>
    <t>Benátky A</t>
  </si>
  <si>
    <t>Týnec</t>
  </si>
  <si>
    <t>o 5,-8. místo</t>
  </si>
  <si>
    <t>11:19</t>
  </si>
  <si>
    <t>6:25</t>
  </si>
  <si>
    <t>12:17</t>
  </si>
  <si>
    <t>20:8</t>
  </si>
  <si>
    <t>19:9</t>
  </si>
  <si>
    <t>VK Týnec nad Sázavou</t>
  </si>
  <si>
    <t>VK Karbo Benátky nad Jizerou A</t>
  </si>
  <si>
    <t>VK Karbo Benátky nad Jizerou B</t>
  </si>
  <si>
    <t>TJ Spartak Hořovice</t>
  </si>
  <si>
    <t xml:space="preserve">postupující </t>
  </si>
  <si>
    <t>do semifinále</t>
  </si>
  <si>
    <t>postupující</t>
  </si>
  <si>
    <t>o 5.-8. místo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</si>
</sst>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22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Up="1">
      <left/>
      <right/>
      <top/>
      <bottom/>
      <diagonal style="thin">
        <color indexed="12"/>
      </diagonal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/>
      <bottom/>
    </border>
    <border>
      <left/>
      <right style="double"/>
      <top/>
      <bottom/>
    </border>
    <border>
      <left style="medium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10"/>
      </diagonal>
    </border>
    <border>
      <left style="medium"/>
      <right/>
      <top style="thin"/>
      <bottom/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19" fillId="0" borderId="10" xfId="46" applyFont="1" applyBorder="1" applyAlignment="1">
      <alignment horizontal="center" vertical="center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1" xfId="46" applyFont="1" applyBorder="1" applyAlignment="1">
      <alignment/>
      <protection/>
    </xf>
    <xf numFmtId="0" fontId="23" fillId="0" borderId="12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3" xfId="46" applyFont="1" applyBorder="1" applyAlignment="1">
      <alignment horizontal="left" vertical="center"/>
      <protection/>
    </xf>
    <xf numFmtId="0" fontId="26" fillId="0" borderId="14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15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1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3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49" fontId="19" fillId="0" borderId="0" xfId="46" applyNumberFormat="1" applyFont="1" applyAlignment="1">
      <alignment horizontal="center" vertical="center"/>
      <protection/>
    </xf>
    <xf numFmtId="0" fontId="19" fillId="33" borderId="16" xfId="46" applyFont="1" applyFill="1" applyBorder="1" applyAlignment="1">
      <alignment horizontal="center" vertical="center"/>
      <protection/>
    </xf>
    <xf numFmtId="0" fontId="19" fillId="33" borderId="17" xfId="46" applyFont="1" applyFill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righ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right" vertical="center"/>
      <protection/>
    </xf>
    <xf numFmtId="49" fontId="19" fillId="0" borderId="0" xfId="46" applyNumberFormat="1" applyFont="1" applyBorder="1" applyAlignment="1">
      <alignment horizontal="center" vertical="center"/>
      <protection/>
    </xf>
    <xf numFmtId="0" fontId="24" fillId="0" borderId="0" xfId="46" applyFont="1" applyBorder="1" applyAlignment="1">
      <alignment/>
      <protection/>
    </xf>
    <xf numFmtId="0" fontId="6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textRotation="255"/>
    </xf>
    <xf numFmtId="0" fontId="3" fillId="33" borderId="19" xfId="0" applyFont="1" applyFill="1" applyBorder="1" applyAlignment="1">
      <alignment horizontal="center" vertical="center" textRotation="255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62" xfId="0" applyNumberFormat="1" applyFont="1" applyFill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1" fontId="11" fillId="0" borderId="52" xfId="0" applyNumberFormat="1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1" fontId="11" fillId="0" borderId="5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1" fontId="14" fillId="0" borderId="5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1" fontId="11" fillId="0" borderId="71" xfId="0" applyNumberFormat="1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1" fontId="12" fillId="0" borderId="74" xfId="0" applyNumberFormat="1" applyFont="1" applyBorder="1" applyAlignment="1">
      <alignment horizontal="center" vertical="center"/>
    </xf>
    <xf numFmtId="1" fontId="12" fillId="0" borderId="71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1" fontId="12" fillId="0" borderId="73" xfId="0" applyNumberFormat="1" applyFont="1" applyBorder="1" applyAlignment="1">
      <alignment horizontal="center" vertical="center"/>
    </xf>
    <xf numFmtId="1" fontId="11" fillId="0" borderId="75" xfId="0" applyNumberFormat="1" applyFont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68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 wrapText="1"/>
    </xf>
    <xf numFmtId="1" fontId="11" fillId="0" borderId="74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33" borderId="77" xfId="46" applyFont="1" applyFill="1" applyBorder="1" applyAlignment="1">
      <alignment horizontal="center" vertical="center" shrinkToFit="1"/>
      <protection/>
    </xf>
    <xf numFmtId="0" fontId="8" fillId="33" borderId="78" xfId="46" applyFont="1" applyFill="1" applyBorder="1" applyAlignment="1">
      <alignment horizontal="center" vertical="center" shrinkToFit="1"/>
      <protection/>
    </xf>
    <xf numFmtId="0" fontId="8" fillId="33" borderId="79" xfId="46" applyFont="1" applyFill="1" applyBorder="1" applyAlignment="1">
      <alignment horizontal="center" vertical="center" shrinkToFit="1"/>
      <protection/>
    </xf>
    <xf numFmtId="0" fontId="4" fillId="33" borderId="77" xfId="46" applyFont="1" applyFill="1" applyBorder="1" applyAlignment="1">
      <alignment horizontal="center" vertical="center"/>
      <protection/>
    </xf>
    <xf numFmtId="0" fontId="4" fillId="33" borderId="79" xfId="46" applyFont="1" applyFill="1" applyBorder="1" applyAlignment="1">
      <alignment horizontal="center" vertical="center"/>
      <protection/>
    </xf>
    <xf numFmtId="0" fontId="25" fillId="0" borderId="18" xfId="46" applyFont="1" applyBorder="1" applyAlignment="1">
      <alignment horizontal="center" vertical="center"/>
      <protection/>
    </xf>
    <xf numFmtId="0" fontId="25" fillId="0" borderId="80" xfId="46" applyFont="1" applyBorder="1" applyAlignment="1">
      <alignment horizontal="center" vertical="center"/>
      <protection/>
    </xf>
    <xf numFmtId="0" fontId="25" fillId="0" borderId="40" xfId="46" applyFont="1" applyBorder="1" applyAlignment="1">
      <alignment horizontal="center" vertical="center" wrapText="1"/>
      <protection/>
    </xf>
    <xf numFmtId="0" fontId="25" fillId="0" borderId="63" xfId="46" applyFont="1" applyBorder="1" applyAlignment="1">
      <alignment horizontal="center" vertical="center" wrapText="1"/>
      <protection/>
    </xf>
    <xf numFmtId="0" fontId="25" fillId="0" borderId="21" xfId="46" applyFont="1" applyBorder="1" applyAlignment="1">
      <alignment horizontal="center" vertical="center"/>
      <protection/>
    </xf>
    <xf numFmtId="0" fontId="25" fillId="0" borderId="69" xfId="46" applyFont="1" applyBorder="1" applyAlignment="1">
      <alignment horizontal="center" vertical="center" wrapText="1"/>
      <protection/>
    </xf>
    <xf numFmtId="0" fontId="19" fillId="0" borderId="81" xfId="46" applyFont="1" applyBorder="1" applyAlignment="1">
      <alignment horizontal="center"/>
      <protection/>
    </xf>
    <xf numFmtId="0" fontId="19" fillId="0" borderId="82" xfId="46" applyFont="1" applyBorder="1" applyAlignment="1">
      <alignment horizontal="center"/>
      <protection/>
    </xf>
    <xf numFmtId="0" fontId="25" fillId="0" borderId="83" xfId="46" applyFont="1" applyBorder="1" applyAlignment="1">
      <alignment horizontal="center" vertical="center"/>
      <protection/>
    </xf>
    <xf numFmtId="0" fontId="25" fillId="0" borderId="41" xfId="46" applyFont="1" applyBorder="1" applyAlignment="1">
      <alignment horizontal="center" vertical="center"/>
      <protection/>
    </xf>
    <xf numFmtId="0" fontId="4" fillId="0" borderId="84" xfId="46" applyFont="1" applyBorder="1" applyAlignment="1">
      <alignment horizontal="left" vertical="center"/>
      <protection/>
    </xf>
    <xf numFmtId="0" fontId="4" fillId="0" borderId="85" xfId="46" applyFont="1" applyBorder="1" applyAlignment="1">
      <alignment horizontal="right" vertical="center"/>
      <protection/>
    </xf>
    <xf numFmtId="0" fontId="25" fillId="0" borderId="70" xfId="46" applyFont="1" applyBorder="1" applyAlignment="1">
      <alignment horizontal="center" vertical="center"/>
      <protection/>
    </xf>
    <xf numFmtId="0" fontId="25" fillId="0" borderId="76" xfId="46" applyFont="1" applyBorder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zoomScalePageLayoutView="0" workbookViewId="0" topLeftCell="A1">
      <selection activeCell="BE29" sqref="BE29:BG35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44</v>
      </c>
      <c r="B1" s="69"/>
      <c r="C1" s="69"/>
      <c r="D1" s="69"/>
      <c r="E1" s="69"/>
      <c r="F1" s="69"/>
      <c r="G1" s="70"/>
      <c r="H1" s="77" t="s">
        <v>36</v>
      </c>
      <c r="I1" s="78"/>
      <c r="J1" s="78"/>
      <c r="K1" s="78"/>
      <c r="L1" s="78"/>
      <c r="M1" s="78"/>
      <c r="N1" s="78"/>
      <c r="O1" s="83" t="s">
        <v>18</v>
      </c>
      <c r="P1" s="78"/>
      <c r="Q1" s="78"/>
      <c r="R1" s="78"/>
      <c r="S1" s="78"/>
      <c r="T1" s="78"/>
      <c r="U1" s="78"/>
      <c r="V1" s="83" t="s">
        <v>47</v>
      </c>
      <c r="W1" s="78"/>
      <c r="X1" s="78"/>
      <c r="Y1" s="78"/>
      <c r="Z1" s="78"/>
      <c r="AA1" s="78"/>
      <c r="AB1" s="78"/>
      <c r="AC1" s="83" t="s">
        <v>48</v>
      </c>
      <c r="AD1" s="78"/>
      <c r="AE1" s="78"/>
      <c r="AF1" s="78"/>
      <c r="AG1" s="78"/>
      <c r="AH1" s="78"/>
      <c r="AI1" s="78"/>
      <c r="AJ1" s="83" t="s">
        <v>41</v>
      </c>
      <c r="AK1" s="78"/>
      <c r="AL1" s="78"/>
      <c r="AM1" s="78"/>
      <c r="AN1" s="78"/>
      <c r="AO1" s="78"/>
      <c r="AP1" s="78"/>
      <c r="AQ1" s="83" t="s">
        <v>40</v>
      </c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36</v>
      </c>
      <c r="B8" s="109"/>
      <c r="C8" s="109"/>
      <c r="D8" s="109"/>
      <c r="E8" s="109"/>
      <c r="F8" s="109"/>
      <c r="G8" s="110"/>
      <c r="H8" s="114" t="s">
        <v>32</v>
      </c>
      <c r="I8" s="115"/>
      <c r="J8" s="115"/>
      <c r="K8" s="115"/>
      <c r="L8" s="115"/>
      <c r="M8" s="115"/>
      <c r="N8" s="116"/>
      <c r="O8" s="123">
        <v>0</v>
      </c>
      <c r="P8" s="124"/>
      <c r="Q8" s="124"/>
      <c r="R8" s="124" t="s">
        <v>3</v>
      </c>
      <c r="S8" s="124">
        <v>2</v>
      </c>
      <c r="T8" s="124"/>
      <c r="U8" s="127"/>
      <c r="V8" s="123">
        <v>2</v>
      </c>
      <c r="W8" s="124"/>
      <c r="X8" s="124"/>
      <c r="Y8" s="124" t="s">
        <v>3</v>
      </c>
      <c r="Z8" s="124">
        <v>0</v>
      </c>
      <c r="AA8" s="124"/>
      <c r="AB8" s="127"/>
      <c r="AC8" s="123">
        <v>2</v>
      </c>
      <c r="AD8" s="124"/>
      <c r="AE8" s="124"/>
      <c r="AF8" s="124" t="s">
        <v>3</v>
      </c>
      <c r="AG8" s="124">
        <v>0</v>
      </c>
      <c r="AH8" s="124"/>
      <c r="AI8" s="127"/>
      <c r="AJ8" s="123">
        <v>0</v>
      </c>
      <c r="AK8" s="124"/>
      <c r="AL8" s="124"/>
      <c r="AM8" s="124" t="s">
        <v>3</v>
      </c>
      <c r="AN8" s="124">
        <v>2</v>
      </c>
      <c r="AO8" s="124"/>
      <c r="AP8" s="127"/>
      <c r="AQ8" s="123">
        <v>2</v>
      </c>
      <c r="AR8" s="124"/>
      <c r="AS8" s="124"/>
      <c r="AT8" s="124" t="s">
        <v>3</v>
      </c>
      <c r="AU8" s="124">
        <v>0</v>
      </c>
      <c r="AV8" s="124"/>
      <c r="AW8" s="129"/>
      <c r="AX8" s="131">
        <f>SUM(O8+V8+AC8+AJ8+AQ8)</f>
        <v>6</v>
      </c>
      <c r="AY8" s="132"/>
      <c r="AZ8" s="132"/>
      <c r="BA8" s="132" t="s">
        <v>3</v>
      </c>
      <c r="BB8" s="132">
        <f>SUM(S8+Z8+AG8+AN8+AU8)</f>
        <v>4</v>
      </c>
      <c r="BC8" s="132"/>
      <c r="BD8" s="135"/>
      <c r="BE8" s="137">
        <v>3</v>
      </c>
      <c r="BF8" s="138"/>
      <c r="BG8" s="138"/>
      <c r="BH8" s="141">
        <f>SUM(AX8/BB8)</f>
        <v>1.5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9</v>
      </c>
      <c r="P12" s="149"/>
      <c r="Q12" s="149"/>
      <c r="R12" s="149" t="s">
        <v>3</v>
      </c>
      <c r="S12" s="149">
        <v>27</v>
      </c>
      <c r="T12" s="149"/>
      <c r="U12" s="152"/>
      <c r="V12" s="148">
        <v>23</v>
      </c>
      <c r="W12" s="149"/>
      <c r="X12" s="149"/>
      <c r="Y12" s="149" t="s">
        <v>3</v>
      </c>
      <c r="Z12" s="149">
        <v>6</v>
      </c>
      <c r="AA12" s="149"/>
      <c r="AB12" s="152"/>
      <c r="AC12" s="148">
        <v>14</v>
      </c>
      <c r="AD12" s="149"/>
      <c r="AE12" s="149"/>
      <c r="AF12" s="149" t="s">
        <v>3</v>
      </c>
      <c r="AG12" s="149">
        <v>11</v>
      </c>
      <c r="AH12" s="149"/>
      <c r="AI12" s="152"/>
      <c r="AJ12" s="148">
        <v>10</v>
      </c>
      <c r="AK12" s="149"/>
      <c r="AL12" s="149"/>
      <c r="AM12" s="149" t="s">
        <v>3</v>
      </c>
      <c r="AN12" s="149">
        <v>15</v>
      </c>
      <c r="AO12" s="149"/>
      <c r="AP12" s="152"/>
      <c r="AQ12" s="148">
        <v>27</v>
      </c>
      <c r="AR12" s="149"/>
      <c r="AS12" s="149"/>
      <c r="AT12" s="149" t="s">
        <v>3</v>
      </c>
      <c r="AU12" s="149">
        <v>2</v>
      </c>
      <c r="AV12" s="149"/>
      <c r="AW12" s="154"/>
      <c r="AX12" s="156">
        <f>SUM(O12+V12+AC12+AJ12+AQ12)</f>
        <v>83</v>
      </c>
      <c r="AY12" s="157"/>
      <c r="AZ12" s="157"/>
      <c r="BA12" s="160" t="s">
        <v>3</v>
      </c>
      <c r="BB12" s="157">
        <f>SUM(S12+Z12+AG12+AN12+AU12)</f>
        <v>61</v>
      </c>
      <c r="BC12" s="157"/>
      <c r="BD12" s="162"/>
      <c r="BE12" s="139"/>
      <c r="BF12" s="140"/>
      <c r="BG12" s="140"/>
      <c r="BH12" s="144">
        <f>SUM(AX12/BB12)</f>
        <v>1.360655737704918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18</v>
      </c>
      <c r="B15" s="112"/>
      <c r="C15" s="112"/>
      <c r="D15" s="112"/>
      <c r="E15" s="112"/>
      <c r="F15" s="112"/>
      <c r="G15" s="113"/>
      <c r="H15" s="168">
        <f>S8</f>
        <v>2</v>
      </c>
      <c r="I15" s="169"/>
      <c r="J15" s="169"/>
      <c r="K15" s="169" t="s">
        <v>3</v>
      </c>
      <c r="L15" s="169">
        <f>O8</f>
        <v>0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2</v>
      </c>
      <c r="W15" s="180"/>
      <c r="X15" s="180"/>
      <c r="Y15" s="180" t="s">
        <v>3</v>
      </c>
      <c r="Z15" s="180">
        <v>0</v>
      </c>
      <c r="AA15" s="180"/>
      <c r="AB15" s="181"/>
      <c r="AC15" s="179">
        <v>2</v>
      </c>
      <c r="AD15" s="180"/>
      <c r="AE15" s="180"/>
      <c r="AF15" s="180" t="s">
        <v>3</v>
      </c>
      <c r="AG15" s="180">
        <v>0</v>
      </c>
      <c r="AH15" s="180"/>
      <c r="AI15" s="181"/>
      <c r="AJ15" s="179">
        <v>0</v>
      </c>
      <c r="AK15" s="180"/>
      <c r="AL15" s="180"/>
      <c r="AM15" s="180" t="s">
        <v>3</v>
      </c>
      <c r="AN15" s="180">
        <v>2</v>
      </c>
      <c r="AO15" s="180"/>
      <c r="AP15" s="181"/>
      <c r="AQ15" s="179">
        <v>2</v>
      </c>
      <c r="AR15" s="180"/>
      <c r="AS15" s="180"/>
      <c r="AT15" s="180" t="s">
        <v>3</v>
      </c>
      <c r="AU15" s="180">
        <v>0</v>
      </c>
      <c r="AV15" s="180"/>
      <c r="AW15" s="182"/>
      <c r="AX15" s="183">
        <f>SUM(H15+V15+AC15+AJ15+AQ15)</f>
        <v>8</v>
      </c>
      <c r="AY15" s="184"/>
      <c r="AZ15" s="184"/>
      <c r="BA15" s="184" t="s">
        <v>3</v>
      </c>
      <c r="BB15" s="184">
        <f>SUM(L15+Z15+AG15+AN15+AU15)</f>
        <v>2</v>
      </c>
      <c r="BC15" s="184"/>
      <c r="BD15" s="185"/>
      <c r="BE15" s="139">
        <v>2</v>
      </c>
      <c r="BF15" s="140"/>
      <c r="BG15" s="140"/>
      <c r="BH15" s="186">
        <f>SUM(AX15/BB15)</f>
        <v>4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27</v>
      </c>
      <c r="I19" s="190"/>
      <c r="J19" s="190"/>
      <c r="K19" s="190" t="s">
        <v>3</v>
      </c>
      <c r="L19" s="190">
        <f>O12</f>
        <v>9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21</v>
      </c>
      <c r="W19" s="149"/>
      <c r="X19" s="149"/>
      <c r="Y19" s="149" t="s">
        <v>3</v>
      </c>
      <c r="Z19" s="149">
        <v>12</v>
      </c>
      <c r="AA19" s="149"/>
      <c r="AB19" s="152"/>
      <c r="AC19" s="148">
        <v>19</v>
      </c>
      <c r="AD19" s="149"/>
      <c r="AE19" s="149"/>
      <c r="AF19" s="149" t="s">
        <v>3</v>
      </c>
      <c r="AG19" s="149">
        <v>18</v>
      </c>
      <c r="AH19" s="149"/>
      <c r="AI19" s="152"/>
      <c r="AJ19" s="148">
        <v>7</v>
      </c>
      <c r="AK19" s="149"/>
      <c r="AL19" s="149"/>
      <c r="AM19" s="149" t="s">
        <v>3</v>
      </c>
      <c r="AN19" s="149">
        <v>19</v>
      </c>
      <c r="AO19" s="149"/>
      <c r="AP19" s="152"/>
      <c r="AQ19" s="148">
        <v>22</v>
      </c>
      <c r="AR19" s="149"/>
      <c r="AS19" s="149"/>
      <c r="AT19" s="149" t="s">
        <v>3</v>
      </c>
      <c r="AU19" s="149">
        <v>7</v>
      </c>
      <c r="AV19" s="149"/>
      <c r="AW19" s="154"/>
      <c r="AX19" s="156">
        <f>SUM(H19+V19+AC19+AJ19+AQ19)</f>
        <v>96</v>
      </c>
      <c r="AY19" s="157"/>
      <c r="AZ19" s="157"/>
      <c r="BA19" s="195" t="s">
        <v>3</v>
      </c>
      <c r="BB19" s="157">
        <f>SUM(L19+Z19+AG19+AN19+AU19)</f>
        <v>65</v>
      </c>
      <c r="BC19" s="157"/>
      <c r="BD19" s="162"/>
      <c r="BE19" s="139"/>
      <c r="BF19" s="140"/>
      <c r="BG19" s="140"/>
      <c r="BH19" s="144">
        <f>SUM(AX19/BB19)</f>
        <v>1.476923076923077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47</v>
      </c>
      <c r="B22" s="112"/>
      <c r="C22" s="112"/>
      <c r="D22" s="112"/>
      <c r="E22" s="112"/>
      <c r="F22" s="112"/>
      <c r="G22" s="113"/>
      <c r="H22" s="168">
        <f>Z8</f>
        <v>0</v>
      </c>
      <c r="I22" s="169"/>
      <c r="J22" s="169"/>
      <c r="K22" s="169" t="s">
        <v>3</v>
      </c>
      <c r="L22" s="169">
        <f>V8</f>
        <v>2</v>
      </c>
      <c r="M22" s="169"/>
      <c r="N22" s="172"/>
      <c r="O22" s="197">
        <f>Z15</f>
        <v>0</v>
      </c>
      <c r="P22" s="169"/>
      <c r="Q22" s="169"/>
      <c r="R22" s="169" t="s">
        <v>3</v>
      </c>
      <c r="S22" s="169">
        <f>V15</f>
        <v>2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0</v>
      </c>
      <c r="AD22" s="180"/>
      <c r="AE22" s="180"/>
      <c r="AF22" s="180" t="s">
        <v>3</v>
      </c>
      <c r="AG22" s="180">
        <v>2</v>
      </c>
      <c r="AH22" s="180"/>
      <c r="AI22" s="181"/>
      <c r="AJ22" s="179">
        <v>0</v>
      </c>
      <c r="AK22" s="180"/>
      <c r="AL22" s="180"/>
      <c r="AM22" s="180" t="s">
        <v>3</v>
      </c>
      <c r="AN22" s="180">
        <v>2</v>
      </c>
      <c r="AO22" s="180"/>
      <c r="AP22" s="181"/>
      <c r="AQ22" s="179">
        <v>2</v>
      </c>
      <c r="AR22" s="180"/>
      <c r="AS22" s="180"/>
      <c r="AT22" s="180" t="s">
        <v>3</v>
      </c>
      <c r="AU22" s="180">
        <v>0</v>
      </c>
      <c r="AV22" s="180"/>
      <c r="AW22" s="182"/>
      <c r="AX22" s="183">
        <f>SUM(H22+O22+AC22+AJ22+AQ22)</f>
        <v>2</v>
      </c>
      <c r="AY22" s="184"/>
      <c r="AZ22" s="184"/>
      <c r="BA22" s="184" t="s">
        <v>3</v>
      </c>
      <c r="BB22" s="184">
        <f>SUM(L22+S22+AG22+AN22+AU22)</f>
        <v>8</v>
      </c>
      <c r="BC22" s="184"/>
      <c r="BD22" s="185"/>
      <c r="BE22" s="139">
        <v>5</v>
      </c>
      <c r="BF22" s="140"/>
      <c r="BG22" s="140"/>
      <c r="BH22" s="186">
        <f>SUM(AX22/BB22)</f>
        <v>0.25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6</v>
      </c>
      <c r="I26" s="190"/>
      <c r="J26" s="190"/>
      <c r="K26" s="190" t="s">
        <v>3</v>
      </c>
      <c r="L26" s="190">
        <f>V12</f>
        <v>23</v>
      </c>
      <c r="M26" s="190"/>
      <c r="N26" s="193"/>
      <c r="O26" s="199">
        <f>Z19</f>
        <v>12</v>
      </c>
      <c r="P26" s="190"/>
      <c r="Q26" s="190"/>
      <c r="R26" s="190" t="s">
        <v>3</v>
      </c>
      <c r="S26" s="190">
        <f>V19</f>
        <v>21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10</v>
      </c>
      <c r="AD26" s="149"/>
      <c r="AE26" s="149"/>
      <c r="AF26" s="149" t="s">
        <v>3</v>
      </c>
      <c r="AG26" s="149">
        <v>18</v>
      </c>
      <c r="AH26" s="149"/>
      <c r="AI26" s="152"/>
      <c r="AJ26" s="148">
        <v>6</v>
      </c>
      <c r="AK26" s="149"/>
      <c r="AL26" s="149"/>
      <c r="AM26" s="149" t="s">
        <v>3</v>
      </c>
      <c r="AN26" s="149">
        <v>22</v>
      </c>
      <c r="AO26" s="149"/>
      <c r="AP26" s="152"/>
      <c r="AQ26" s="148">
        <v>25</v>
      </c>
      <c r="AR26" s="149"/>
      <c r="AS26" s="149"/>
      <c r="AT26" s="149" t="s">
        <v>3</v>
      </c>
      <c r="AU26" s="149">
        <v>11</v>
      </c>
      <c r="AV26" s="149"/>
      <c r="AW26" s="154"/>
      <c r="AX26" s="156">
        <f>SUM(H26+O26+AC26+AJ26+AQ26)</f>
        <v>59</v>
      </c>
      <c r="AY26" s="157"/>
      <c r="AZ26" s="157"/>
      <c r="BA26" s="195" t="s">
        <v>3</v>
      </c>
      <c r="BB26" s="157">
        <f>SUM(L26+S26+AG26+AN26+AU26)</f>
        <v>95</v>
      </c>
      <c r="BC26" s="157"/>
      <c r="BD26" s="162"/>
      <c r="BE26" s="139"/>
      <c r="BF26" s="140"/>
      <c r="BG26" s="140"/>
      <c r="BH26" s="144">
        <f>SUM(AX26/BB26)</f>
        <v>0.6210526315789474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48</v>
      </c>
      <c r="B29" s="112"/>
      <c r="C29" s="112"/>
      <c r="D29" s="112"/>
      <c r="E29" s="112"/>
      <c r="F29" s="112"/>
      <c r="G29" s="113"/>
      <c r="H29" s="168">
        <f>AG8</f>
        <v>0</v>
      </c>
      <c r="I29" s="169"/>
      <c r="J29" s="169"/>
      <c r="K29" s="169" t="s">
        <v>3</v>
      </c>
      <c r="L29" s="169">
        <f>AC8</f>
        <v>2</v>
      </c>
      <c r="M29" s="169"/>
      <c r="N29" s="172"/>
      <c r="O29" s="197">
        <f>AG15</f>
        <v>0</v>
      </c>
      <c r="P29" s="169"/>
      <c r="Q29" s="169"/>
      <c r="R29" s="169" t="s">
        <v>3</v>
      </c>
      <c r="S29" s="169">
        <f>AC15</f>
        <v>2</v>
      </c>
      <c r="T29" s="169"/>
      <c r="U29" s="172"/>
      <c r="V29" s="197">
        <f>AG22</f>
        <v>2</v>
      </c>
      <c r="W29" s="169"/>
      <c r="X29" s="169"/>
      <c r="Y29" s="169" t="s">
        <v>3</v>
      </c>
      <c r="Z29" s="169">
        <f>AC22</f>
        <v>0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0</v>
      </c>
      <c r="AK29" s="180"/>
      <c r="AL29" s="180"/>
      <c r="AM29" s="180" t="s">
        <v>3</v>
      </c>
      <c r="AN29" s="180">
        <v>2</v>
      </c>
      <c r="AO29" s="180"/>
      <c r="AP29" s="181"/>
      <c r="AQ29" s="179">
        <v>2</v>
      </c>
      <c r="AR29" s="180"/>
      <c r="AS29" s="180"/>
      <c r="AT29" s="180" t="s">
        <v>3</v>
      </c>
      <c r="AU29" s="180">
        <v>0</v>
      </c>
      <c r="AV29" s="180"/>
      <c r="AW29" s="182"/>
      <c r="AX29" s="183">
        <f>SUM(H29+O29+V29+AJ29+AQ29)</f>
        <v>4</v>
      </c>
      <c r="AY29" s="184"/>
      <c r="AZ29" s="184"/>
      <c r="BA29" s="184" t="s">
        <v>3</v>
      </c>
      <c r="BB29" s="184">
        <f>SUM(L29+S29+Z29+AN29+AU29)</f>
        <v>6</v>
      </c>
      <c r="BC29" s="184"/>
      <c r="BD29" s="185"/>
      <c r="BE29" s="139">
        <v>4</v>
      </c>
      <c r="BF29" s="140"/>
      <c r="BG29" s="140"/>
      <c r="BH29" s="186">
        <f>SUM(AX29/BB29)</f>
        <v>0.6666666666666666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11</v>
      </c>
      <c r="I33" s="190"/>
      <c r="J33" s="190"/>
      <c r="K33" s="190" t="s">
        <v>3</v>
      </c>
      <c r="L33" s="190">
        <f>AC12</f>
        <v>14</v>
      </c>
      <c r="M33" s="190"/>
      <c r="N33" s="193"/>
      <c r="O33" s="199">
        <f>AG19</f>
        <v>18</v>
      </c>
      <c r="P33" s="190"/>
      <c r="Q33" s="190"/>
      <c r="R33" s="190" t="s">
        <v>3</v>
      </c>
      <c r="S33" s="190">
        <f>AC19</f>
        <v>19</v>
      </c>
      <c r="T33" s="190"/>
      <c r="U33" s="193"/>
      <c r="V33" s="199">
        <f>AG26</f>
        <v>18</v>
      </c>
      <c r="W33" s="190"/>
      <c r="X33" s="190"/>
      <c r="Y33" s="190" t="s">
        <v>3</v>
      </c>
      <c r="Z33" s="190">
        <f>AC26</f>
        <v>10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2</v>
      </c>
      <c r="AK33" s="149"/>
      <c r="AL33" s="149"/>
      <c r="AM33" s="149" t="s">
        <v>3</v>
      </c>
      <c r="AN33" s="149">
        <v>20</v>
      </c>
      <c r="AO33" s="149"/>
      <c r="AP33" s="152"/>
      <c r="AQ33" s="148">
        <v>25</v>
      </c>
      <c r="AR33" s="149"/>
      <c r="AS33" s="149"/>
      <c r="AT33" s="149" t="s">
        <v>3</v>
      </c>
      <c r="AU33" s="149">
        <v>11</v>
      </c>
      <c r="AV33" s="149"/>
      <c r="AW33" s="154"/>
      <c r="AX33" s="156">
        <f>SUM(H33+O33+V33+AJ33+AQ33)</f>
        <v>74</v>
      </c>
      <c r="AY33" s="157"/>
      <c r="AZ33" s="157"/>
      <c r="BA33" s="195" t="s">
        <v>3</v>
      </c>
      <c r="BB33" s="157">
        <f>SUM(L33+S33+Z33+AN33+AU33)</f>
        <v>74</v>
      </c>
      <c r="BC33" s="157"/>
      <c r="BD33" s="162"/>
      <c r="BE33" s="139"/>
      <c r="BF33" s="140"/>
      <c r="BG33" s="140"/>
      <c r="BH33" s="144">
        <f>SUM(AX33/BB33)</f>
        <v>1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41</v>
      </c>
      <c r="B36" s="112"/>
      <c r="C36" s="112"/>
      <c r="D36" s="112"/>
      <c r="E36" s="112"/>
      <c r="F36" s="112"/>
      <c r="G36" s="113"/>
      <c r="H36" s="168">
        <f>AN8</f>
        <v>2</v>
      </c>
      <c r="I36" s="169"/>
      <c r="J36" s="169"/>
      <c r="K36" s="169" t="s">
        <v>3</v>
      </c>
      <c r="L36" s="169">
        <f>AJ8</f>
        <v>0</v>
      </c>
      <c r="M36" s="169"/>
      <c r="N36" s="172"/>
      <c r="O36" s="197">
        <f>AN15</f>
        <v>2</v>
      </c>
      <c r="P36" s="169"/>
      <c r="Q36" s="169"/>
      <c r="R36" s="169" t="s">
        <v>3</v>
      </c>
      <c r="S36" s="169">
        <f>AJ15</f>
        <v>0</v>
      </c>
      <c r="T36" s="169"/>
      <c r="U36" s="172"/>
      <c r="V36" s="197">
        <f>AN22</f>
        <v>2</v>
      </c>
      <c r="W36" s="169"/>
      <c r="X36" s="169"/>
      <c r="Y36" s="169" t="s">
        <v>3</v>
      </c>
      <c r="Z36" s="169">
        <f>AJ22</f>
        <v>0</v>
      </c>
      <c r="AA36" s="169"/>
      <c r="AB36" s="172"/>
      <c r="AC36" s="197">
        <f>AN29</f>
        <v>2</v>
      </c>
      <c r="AD36" s="169"/>
      <c r="AE36" s="169"/>
      <c r="AF36" s="169" t="s">
        <v>3</v>
      </c>
      <c r="AG36" s="169">
        <f>AJ29</f>
        <v>0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>
        <v>2</v>
      </c>
      <c r="AR36" s="180"/>
      <c r="AS36" s="180"/>
      <c r="AT36" s="180" t="s">
        <v>3</v>
      </c>
      <c r="AU36" s="180">
        <v>0</v>
      </c>
      <c r="AV36" s="180"/>
      <c r="AW36" s="182"/>
      <c r="AX36" s="183">
        <f>SUM(H36+O36+V36+AC36+AQ36)</f>
        <v>10</v>
      </c>
      <c r="AY36" s="184"/>
      <c r="AZ36" s="184"/>
      <c r="BA36" s="184" t="s">
        <v>3</v>
      </c>
      <c r="BB36" s="184">
        <f>SUM(L36+S36+Z36+AG36+AU36)</f>
        <v>0</v>
      </c>
      <c r="BC36" s="184"/>
      <c r="BD36" s="185"/>
      <c r="BE36" s="139">
        <v>1</v>
      </c>
      <c r="BF36" s="140"/>
      <c r="BG36" s="140"/>
      <c r="BH36" s="186" t="e">
        <f>SUM(AX36/BB36)</f>
        <v>#DIV/0!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15</v>
      </c>
      <c r="I40" s="190"/>
      <c r="J40" s="190"/>
      <c r="K40" s="190" t="s">
        <v>3</v>
      </c>
      <c r="L40" s="190">
        <f>AJ12</f>
        <v>10</v>
      </c>
      <c r="M40" s="190"/>
      <c r="N40" s="193"/>
      <c r="O40" s="199">
        <f>AN19</f>
        <v>19</v>
      </c>
      <c r="P40" s="190"/>
      <c r="Q40" s="190"/>
      <c r="R40" s="190" t="s">
        <v>3</v>
      </c>
      <c r="S40" s="190">
        <f>AJ19</f>
        <v>7</v>
      </c>
      <c r="T40" s="190"/>
      <c r="U40" s="193"/>
      <c r="V40" s="199">
        <f>AN26</f>
        <v>22</v>
      </c>
      <c r="W40" s="190"/>
      <c r="X40" s="190"/>
      <c r="Y40" s="190" t="s">
        <v>3</v>
      </c>
      <c r="Z40" s="190">
        <f>AJ26</f>
        <v>6</v>
      </c>
      <c r="AA40" s="190"/>
      <c r="AB40" s="193"/>
      <c r="AC40" s="199">
        <f>AN33</f>
        <v>20</v>
      </c>
      <c r="AD40" s="190"/>
      <c r="AE40" s="190"/>
      <c r="AF40" s="190" t="s">
        <v>3</v>
      </c>
      <c r="AG40" s="190">
        <f>AJ33</f>
        <v>2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>
        <v>19</v>
      </c>
      <c r="AR40" s="149"/>
      <c r="AS40" s="149"/>
      <c r="AT40" s="149" t="s">
        <v>3</v>
      </c>
      <c r="AU40" s="149">
        <v>5</v>
      </c>
      <c r="AV40" s="149"/>
      <c r="AW40" s="154"/>
      <c r="AX40" s="201">
        <f>SUM(H40+O40+V40+AC40+AQ40)</f>
        <v>95</v>
      </c>
      <c r="AY40" s="202"/>
      <c r="AZ40" s="202"/>
      <c r="BA40" s="160" t="s">
        <v>3</v>
      </c>
      <c r="BB40" s="202">
        <f>SUM(L40+S40+Z40+AG40+AU40)</f>
        <v>30</v>
      </c>
      <c r="BC40" s="202"/>
      <c r="BD40" s="205"/>
      <c r="BE40" s="139"/>
      <c r="BF40" s="140"/>
      <c r="BG40" s="140"/>
      <c r="BH40" s="144">
        <f>SUM(AX40/BB40)</f>
        <v>3.1666666666666665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 t="s">
        <v>40</v>
      </c>
      <c r="B43" s="208"/>
      <c r="C43" s="208"/>
      <c r="D43" s="208"/>
      <c r="E43" s="208"/>
      <c r="F43" s="208"/>
      <c r="G43" s="209"/>
      <c r="H43" s="168">
        <f>AU8</f>
        <v>0</v>
      </c>
      <c r="I43" s="169"/>
      <c r="J43" s="169"/>
      <c r="K43" s="169" t="s">
        <v>3</v>
      </c>
      <c r="L43" s="169">
        <f>AQ8</f>
        <v>2</v>
      </c>
      <c r="M43" s="169"/>
      <c r="N43" s="172"/>
      <c r="O43" s="197">
        <f>AU15</f>
        <v>0</v>
      </c>
      <c r="P43" s="169"/>
      <c r="Q43" s="169"/>
      <c r="R43" s="169" t="s">
        <v>3</v>
      </c>
      <c r="S43" s="169">
        <f>AQ15</f>
        <v>2</v>
      </c>
      <c r="T43" s="169"/>
      <c r="U43" s="172"/>
      <c r="V43" s="197">
        <f>AU22</f>
        <v>0</v>
      </c>
      <c r="W43" s="169"/>
      <c r="X43" s="169"/>
      <c r="Y43" s="169" t="s">
        <v>3</v>
      </c>
      <c r="Z43" s="169">
        <f>AQ22</f>
        <v>2</v>
      </c>
      <c r="AA43" s="169"/>
      <c r="AB43" s="172"/>
      <c r="AC43" s="197">
        <f>AU29</f>
        <v>0</v>
      </c>
      <c r="AD43" s="169"/>
      <c r="AE43" s="169"/>
      <c r="AF43" s="169" t="s">
        <v>3</v>
      </c>
      <c r="AG43" s="169">
        <f>AQ29</f>
        <v>2</v>
      </c>
      <c r="AH43" s="169"/>
      <c r="AI43" s="172"/>
      <c r="AJ43" s="197">
        <f>AU36</f>
        <v>0</v>
      </c>
      <c r="AK43" s="169"/>
      <c r="AL43" s="169"/>
      <c r="AM43" s="169" t="s">
        <v>3</v>
      </c>
      <c r="AN43" s="169">
        <f>AQ36</f>
        <v>2</v>
      </c>
      <c r="AO43" s="169"/>
      <c r="AP43" s="172"/>
      <c r="AQ43" s="221" t="s">
        <v>18</v>
      </c>
      <c r="AR43" s="222"/>
      <c r="AS43" s="222"/>
      <c r="AT43" s="222"/>
      <c r="AU43" s="222"/>
      <c r="AV43" s="222"/>
      <c r="AW43" s="223"/>
      <c r="AX43" s="183">
        <f>SUM(H43+O43+V43+AC43+AJ43)</f>
        <v>0</v>
      </c>
      <c r="AY43" s="184"/>
      <c r="AZ43" s="184"/>
      <c r="BA43" s="184" t="s">
        <v>3</v>
      </c>
      <c r="BB43" s="184">
        <f>SUM(L43+S43+Z43+AG43+AN43)</f>
        <v>10</v>
      </c>
      <c r="BC43" s="184"/>
      <c r="BD43" s="185"/>
      <c r="BE43" s="234">
        <v>6</v>
      </c>
      <c r="BF43" s="235"/>
      <c r="BG43" s="236"/>
      <c r="BH43" s="186">
        <f>SUM(AX43/BB43)</f>
        <v>0</v>
      </c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237"/>
      <c r="BF44" s="238"/>
      <c r="BG44" s="239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237"/>
      <c r="BF45" s="238"/>
      <c r="BG45" s="239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237"/>
      <c r="BF46" s="238"/>
      <c r="BG46" s="239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>
        <f>AU12</f>
        <v>2</v>
      </c>
      <c r="I47" s="190"/>
      <c r="J47" s="190"/>
      <c r="K47" s="190" t="s">
        <v>3</v>
      </c>
      <c r="L47" s="190">
        <f>AQ12</f>
        <v>27</v>
      </c>
      <c r="M47" s="190"/>
      <c r="N47" s="193"/>
      <c r="O47" s="199">
        <f>AU19</f>
        <v>7</v>
      </c>
      <c r="P47" s="190"/>
      <c r="Q47" s="190"/>
      <c r="R47" s="190" t="s">
        <v>3</v>
      </c>
      <c r="S47" s="190">
        <f>AQ19</f>
        <v>22</v>
      </c>
      <c r="T47" s="190"/>
      <c r="U47" s="193"/>
      <c r="V47" s="199">
        <f>AU26</f>
        <v>11</v>
      </c>
      <c r="W47" s="190"/>
      <c r="X47" s="190"/>
      <c r="Y47" s="190" t="s">
        <v>3</v>
      </c>
      <c r="Z47" s="190">
        <f>AQ26</f>
        <v>25</v>
      </c>
      <c r="AA47" s="190"/>
      <c r="AB47" s="193"/>
      <c r="AC47" s="199">
        <f>AU33</f>
        <v>11</v>
      </c>
      <c r="AD47" s="190"/>
      <c r="AE47" s="190"/>
      <c r="AF47" s="190" t="s">
        <v>3</v>
      </c>
      <c r="AG47" s="190">
        <f>AQ33</f>
        <v>25</v>
      </c>
      <c r="AH47" s="190"/>
      <c r="AI47" s="193"/>
      <c r="AJ47" s="199">
        <f>AU40</f>
        <v>5</v>
      </c>
      <c r="AK47" s="190"/>
      <c r="AL47" s="190"/>
      <c r="AM47" s="190" t="s">
        <v>3</v>
      </c>
      <c r="AN47" s="190">
        <f>AQ40</f>
        <v>19</v>
      </c>
      <c r="AO47" s="190"/>
      <c r="AP47" s="193"/>
      <c r="AQ47" s="224"/>
      <c r="AR47" s="225"/>
      <c r="AS47" s="225"/>
      <c r="AT47" s="225"/>
      <c r="AU47" s="225"/>
      <c r="AV47" s="225"/>
      <c r="AW47" s="226"/>
      <c r="AX47" s="156">
        <f>SUM(H47+O47+V47+AC47+AJ47)</f>
        <v>36</v>
      </c>
      <c r="AY47" s="157"/>
      <c r="AZ47" s="157"/>
      <c r="BA47" s="195" t="s">
        <v>3</v>
      </c>
      <c r="BB47" s="157">
        <f>SUM(L47+S47+Z47+AG47+AN47)</f>
        <v>118</v>
      </c>
      <c r="BC47" s="157"/>
      <c r="BD47" s="162"/>
      <c r="BE47" s="237"/>
      <c r="BF47" s="238"/>
      <c r="BG47" s="239"/>
      <c r="BH47" s="144">
        <f>SUM(AX47/BB47)</f>
        <v>0.3050847457627119</v>
      </c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237"/>
      <c r="BF48" s="238"/>
      <c r="BG48" s="239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40"/>
      <c r="BF49" s="241"/>
      <c r="BG49" s="242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A43" sqref="BA43:BA46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45</v>
      </c>
      <c r="B1" s="69"/>
      <c r="C1" s="69"/>
      <c r="D1" s="69"/>
      <c r="E1" s="69"/>
      <c r="F1" s="69"/>
      <c r="G1" s="70"/>
      <c r="H1" s="77" t="s">
        <v>49</v>
      </c>
      <c r="I1" s="78"/>
      <c r="J1" s="78"/>
      <c r="K1" s="78"/>
      <c r="L1" s="78"/>
      <c r="M1" s="78"/>
      <c r="N1" s="78"/>
      <c r="O1" s="83" t="s">
        <v>22</v>
      </c>
      <c r="P1" s="78"/>
      <c r="Q1" s="78"/>
      <c r="R1" s="78"/>
      <c r="S1" s="78"/>
      <c r="T1" s="78"/>
      <c r="U1" s="78"/>
      <c r="V1" s="83" t="s">
        <v>50</v>
      </c>
      <c r="W1" s="78"/>
      <c r="X1" s="78"/>
      <c r="Y1" s="78"/>
      <c r="Z1" s="78"/>
      <c r="AA1" s="78"/>
      <c r="AB1" s="78"/>
      <c r="AC1" s="83" t="s">
        <v>42</v>
      </c>
      <c r="AD1" s="78"/>
      <c r="AE1" s="78"/>
      <c r="AF1" s="78"/>
      <c r="AG1" s="78"/>
      <c r="AH1" s="78"/>
      <c r="AI1" s="78"/>
      <c r="AJ1" s="83" t="s">
        <v>35</v>
      </c>
      <c r="AK1" s="78"/>
      <c r="AL1" s="78"/>
      <c r="AM1" s="78"/>
      <c r="AN1" s="78"/>
      <c r="AO1" s="78"/>
      <c r="AP1" s="78"/>
      <c r="AQ1" s="83"/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49</v>
      </c>
      <c r="B8" s="109"/>
      <c r="C8" s="109"/>
      <c r="D8" s="109"/>
      <c r="E8" s="109"/>
      <c r="F8" s="109"/>
      <c r="G8" s="110"/>
      <c r="H8" s="114" t="s">
        <v>32</v>
      </c>
      <c r="I8" s="115"/>
      <c r="J8" s="115"/>
      <c r="K8" s="115"/>
      <c r="L8" s="115"/>
      <c r="M8" s="115"/>
      <c r="N8" s="116"/>
      <c r="O8" s="123">
        <v>2</v>
      </c>
      <c r="P8" s="124"/>
      <c r="Q8" s="124"/>
      <c r="R8" s="124" t="s">
        <v>3</v>
      </c>
      <c r="S8" s="124">
        <v>0</v>
      </c>
      <c r="T8" s="124"/>
      <c r="U8" s="127"/>
      <c r="V8" s="123">
        <v>2</v>
      </c>
      <c r="W8" s="124"/>
      <c r="X8" s="124"/>
      <c r="Y8" s="124" t="s">
        <v>3</v>
      </c>
      <c r="Z8" s="124">
        <v>0</v>
      </c>
      <c r="AA8" s="124"/>
      <c r="AB8" s="127"/>
      <c r="AC8" s="123">
        <v>2</v>
      </c>
      <c r="AD8" s="124"/>
      <c r="AE8" s="124"/>
      <c r="AF8" s="124" t="s">
        <v>3</v>
      </c>
      <c r="AG8" s="124">
        <v>0</v>
      </c>
      <c r="AH8" s="124"/>
      <c r="AI8" s="127"/>
      <c r="AJ8" s="123">
        <v>2</v>
      </c>
      <c r="AK8" s="124"/>
      <c r="AL8" s="124"/>
      <c r="AM8" s="124" t="s">
        <v>3</v>
      </c>
      <c r="AN8" s="124">
        <v>0</v>
      </c>
      <c r="AO8" s="124"/>
      <c r="AP8" s="127"/>
      <c r="AQ8" s="123"/>
      <c r="AR8" s="124"/>
      <c r="AS8" s="124"/>
      <c r="AT8" s="124"/>
      <c r="AU8" s="124"/>
      <c r="AV8" s="124"/>
      <c r="AW8" s="129"/>
      <c r="AX8" s="131">
        <f>SUM(O8+V8+AC8+AJ8+AQ8)</f>
        <v>8</v>
      </c>
      <c r="AY8" s="132"/>
      <c r="AZ8" s="132"/>
      <c r="BA8" s="132" t="s">
        <v>3</v>
      </c>
      <c r="BB8" s="132">
        <f>SUM(S8+Z8+AG8+AN8+AU8)</f>
        <v>0</v>
      </c>
      <c r="BC8" s="132"/>
      <c r="BD8" s="135"/>
      <c r="BE8" s="137">
        <v>1</v>
      </c>
      <c r="BF8" s="138"/>
      <c r="BG8" s="138"/>
      <c r="BH8" s="141" t="e">
        <f>SUM(AX8/BB8)</f>
        <v>#DIV/0!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20</v>
      </c>
      <c r="P12" s="149"/>
      <c r="Q12" s="149"/>
      <c r="R12" s="149" t="s">
        <v>3</v>
      </c>
      <c r="S12" s="149">
        <v>8</v>
      </c>
      <c r="T12" s="149"/>
      <c r="U12" s="152"/>
      <c r="V12" s="148">
        <v>20</v>
      </c>
      <c r="W12" s="149"/>
      <c r="X12" s="149"/>
      <c r="Y12" s="149" t="s">
        <v>3</v>
      </c>
      <c r="Z12" s="149">
        <v>8</v>
      </c>
      <c r="AA12" s="149"/>
      <c r="AB12" s="152"/>
      <c r="AC12" s="148">
        <v>18</v>
      </c>
      <c r="AD12" s="149"/>
      <c r="AE12" s="149"/>
      <c r="AF12" s="149" t="s">
        <v>3</v>
      </c>
      <c r="AG12" s="149">
        <v>11</v>
      </c>
      <c r="AH12" s="149"/>
      <c r="AI12" s="152"/>
      <c r="AJ12" s="148">
        <v>22</v>
      </c>
      <c r="AK12" s="149"/>
      <c r="AL12" s="149"/>
      <c r="AM12" s="149" t="s">
        <v>3</v>
      </c>
      <c r="AN12" s="149">
        <v>8</v>
      </c>
      <c r="AO12" s="149"/>
      <c r="AP12" s="152"/>
      <c r="AQ12" s="148"/>
      <c r="AR12" s="149"/>
      <c r="AS12" s="149"/>
      <c r="AT12" s="149"/>
      <c r="AU12" s="149"/>
      <c r="AV12" s="149"/>
      <c r="AW12" s="154"/>
      <c r="AX12" s="156">
        <f>SUM(O12+V12+AC12+AJ12+AQ12)</f>
        <v>80</v>
      </c>
      <c r="AY12" s="157"/>
      <c r="AZ12" s="157"/>
      <c r="BA12" s="160" t="s">
        <v>3</v>
      </c>
      <c r="BB12" s="157">
        <f>SUM(S12+Z12+AG12+AN12+AU12)</f>
        <v>35</v>
      </c>
      <c r="BC12" s="157"/>
      <c r="BD12" s="162"/>
      <c r="BE12" s="139"/>
      <c r="BF12" s="140"/>
      <c r="BG12" s="140"/>
      <c r="BH12" s="144">
        <f>SUM(AX12/BB12)</f>
        <v>2.2857142857142856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22</v>
      </c>
      <c r="B15" s="112"/>
      <c r="C15" s="112"/>
      <c r="D15" s="112"/>
      <c r="E15" s="112"/>
      <c r="F15" s="112"/>
      <c r="G15" s="113"/>
      <c r="H15" s="168">
        <f>S8</f>
        <v>0</v>
      </c>
      <c r="I15" s="169"/>
      <c r="J15" s="169"/>
      <c r="K15" s="169" t="s">
        <v>3</v>
      </c>
      <c r="L15" s="169">
        <f>O8</f>
        <v>2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0</v>
      </c>
      <c r="W15" s="180"/>
      <c r="X15" s="180"/>
      <c r="Y15" s="180" t="s">
        <v>3</v>
      </c>
      <c r="Z15" s="180">
        <v>2</v>
      </c>
      <c r="AA15" s="180"/>
      <c r="AB15" s="181"/>
      <c r="AC15" s="179">
        <v>0</v>
      </c>
      <c r="AD15" s="180"/>
      <c r="AE15" s="180"/>
      <c r="AF15" s="180" t="s">
        <v>3</v>
      </c>
      <c r="AG15" s="180">
        <v>2</v>
      </c>
      <c r="AH15" s="180"/>
      <c r="AI15" s="181"/>
      <c r="AJ15" s="179">
        <v>2</v>
      </c>
      <c r="AK15" s="180"/>
      <c r="AL15" s="180"/>
      <c r="AM15" s="180" t="s">
        <v>3</v>
      </c>
      <c r="AN15" s="180">
        <v>0</v>
      </c>
      <c r="AO15" s="180"/>
      <c r="AP15" s="181"/>
      <c r="AQ15" s="179"/>
      <c r="AR15" s="180"/>
      <c r="AS15" s="180"/>
      <c r="AT15" s="180"/>
      <c r="AU15" s="180"/>
      <c r="AV15" s="180"/>
      <c r="AW15" s="182"/>
      <c r="AX15" s="183">
        <f>SUM(H15+V15+AC15+AJ15+AQ15)</f>
        <v>2</v>
      </c>
      <c r="AY15" s="184"/>
      <c r="AZ15" s="184"/>
      <c r="BA15" s="184" t="s">
        <v>3</v>
      </c>
      <c r="BB15" s="184">
        <f>SUM(L15+Z15+AG15+AN15+AU15)</f>
        <v>6</v>
      </c>
      <c r="BC15" s="184"/>
      <c r="BD15" s="185"/>
      <c r="BE15" s="139">
        <v>4</v>
      </c>
      <c r="BF15" s="140"/>
      <c r="BG15" s="140"/>
      <c r="BH15" s="186">
        <f>SUM(AX15/BB15)</f>
        <v>0.3333333333333333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8</v>
      </c>
      <c r="I19" s="190"/>
      <c r="J19" s="190"/>
      <c r="K19" s="190" t="s">
        <v>3</v>
      </c>
      <c r="L19" s="190">
        <f>O12</f>
        <v>20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10</v>
      </c>
      <c r="W19" s="149"/>
      <c r="X19" s="149"/>
      <c r="Y19" s="149" t="s">
        <v>3</v>
      </c>
      <c r="Z19" s="149">
        <v>18</v>
      </c>
      <c r="AA19" s="149"/>
      <c r="AB19" s="152"/>
      <c r="AC19" s="148">
        <v>13</v>
      </c>
      <c r="AD19" s="149"/>
      <c r="AE19" s="149"/>
      <c r="AF19" s="149" t="s">
        <v>3</v>
      </c>
      <c r="AG19" s="149">
        <v>15</v>
      </c>
      <c r="AH19" s="149"/>
      <c r="AI19" s="152"/>
      <c r="AJ19" s="148">
        <v>18</v>
      </c>
      <c r="AK19" s="149"/>
      <c r="AL19" s="149"/>
      <c r="AM19" s="149" t="s">
        <v>3</v>
      </c>
      <c r="AN19" s="149">
        <v>13</v>
      </c>
      <c r="AO19" s="149"/>
      <c r="AP19" s="152"/>
      <c r="AQ19" s="148"/>
      <c r="AR19" s="149"/>
      <c r="AS19" s="149"/>
      <c r="AT19" s="149"/>
      <c r="AU19" s="149"/>
      <c r="AV19" s="149"/>
      <c r="AW19" s="154"/>
      <c r="AX19" s="156">
        <f>SUM(H19+V19+AC19+AJ19+AQ19)</f>
        <v>49</v>
      </c>
      <c r="AY19" s="157"/>
      <c r="AZ19" s="157"/>
      <c r="BA19" s="195" t="s">
        <v>3</v>
      </c>
      <c r="BB19" s="157">
        <f>SUM(L19+Z19+AG19+AN19+AU19)</f>
        <v>66</v>
      </c>
      <c r="BC19" s="157"/>
      <c r="BD19" s="162"/>
      <c r="BE19" s="139"/>
      <c r="BF19" s="140"/>
      <c r="BG19" s="140"/>
      <c r="BH19" s="144">
        <f>SUM(AX19/BB19)</f>
        <v>0.7424242424242424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50</v>
      </c>
      <c r="B22" s="112"/>
      <c r="C22" s="112"/>
      <c r="D22" s="112"/>
      <c r="E22" s="112"/>
      <c r="F22" s="112"/>
      <c r="G22" s="113"/>
      <c r="H22" s="168">
        <f>Z8</f>
        <v>0</v>
      </c>
      <c r="I22" s="169"/>
      <c r="J22" s="169"/>
      <c r="K22" s="169" t="s">
        <v>3</v>
      </c>
      <c r="L22" s="169">
        <f>V8</f>
        <v>2</v>
      </c>
      <c r="M22" s="169"/>
      <c r="N22" s="172"/>
      <c r="O22" s="197">
        <f>Z15</f>
        <v>2</v>
      </c>
      <c r="P22" s="169"/>
      <c r="Q22" s="169"/>
      <c r="R22" s="169" t="s">
        <v>3</v>
      </c>
      <c r="S22" s="169">
        <f>V15</f>
        <v>0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2</v>
      </c>
      <c r="AD22" s="180"/>
      <c r="AE22" s="180"/>
      <c r="AF22" s="180" t="s">
        <v>3</v>
      </c>
      <c r="AG22" s="180">
        <v>0</v>
      </c>
      <c r="AH22" s="180"/>
      <c r="AI22" s="181"/>
      <c r="AJ22" s="179">
        <v>2</v>
      </c>
      <c r="AK22" s="180"/>
      <c r="AL22" s="180"/>
      <c r="AM22" s="180" t="s">
        <v>3</v>
      </c>
      <c r="AN22" s="180">
        <v>0</v>
      </c>
      <c r="AO22" s="180"/>
      <c r="AP22" s="181"/>
      <c r="AQ22" s="179"/>
      <c r="AR22" s="180"/>
      <c r="AS22" s="180"/>
      <c r="AT22" s="180"/>
      <c r="AU22" s="180"/>
      <c r="AV22" s="180"/>
      <c r="AW22" s="182"/>
      <c r="AX22" s="183">
        <f>SUM(H22+O22+AC22+AJ22+AQ22)</f>
        <v>6</v>
      </c>
      <c r="AY22" s="184"/>
      <c r="AZ22" s="184"/>
      <c r="BA22" s="184" t="s">
        <v>3</v>
      </c>
      <c r="BB22" s="184">
        <f>SUM(L22+S22+AG22+AN22+AU22)</f>
        <v>2</v>
      </c>
      <c r="BC22" s="184"/>
      <c r="BD22" s="185"/>
      <c r="BE22" s="139">
        <v>2</v>
      </c>
      <c r="BF22" s="140"/>
      <c r="BG22" s="140"/>
      <c r="BH22" s="186">
        <f>SUM(AX22/BB22)</f>
        <v>3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8</v>
      </c>
      <c r="I26" s="190"/>
      <c r="J26" s="190"/>
      <c r="K26" s="190" t="s">
        <v>3</v>
      </c>
      <c r="L26" s="190">
        <f>V12</f>
        <v>20</v>
      </c>
      <c r="M26" s="190"/>
      <c r="N26" s="193"/>
      <c r="O26" s="199">
        <f>Z19</f>
        <v>18</v>
      </c>
      <c r="P26" s="190"/>
      <c r="Q26" s="190"/>
      <c r="R26" s="190" t="s">
        <v>3</v>
      </c>
      <c r="S26" s="190">
        <f>V19</f>
        <v>10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18</v>
      </c>
      <c r="AD26" s="149"/>
      <c r="AE26" s="149"/>
      <c r="AF26" s="149" t="s">
        <v>3</v>
      </c>
      <c r="AG26" s="149">
        <v>9</v>
      </c>
      <c r="AH26" s="149"/>
      <c r="AI26" s="152"/>
      <c r="AJ26" s="148">
        <v>23</v>
      </c>
      <c r="AK26" s="149"/>
      <c r="AL26" s="149"/>
      <c r="AM26" s="149" t="s">
        <v>3</v>
      </c>
      <c r="AN26" s="149">
        <v>6</v>
      </c>
      <c r="AO26" s="149"/>
      <c r="AP26" s="152"/>
      <c r="AQ26" s="148"/>
      <c r="AR26" s="149"/>
      <c r="AS26" s="149"/>
      <c r="AT26" s="149"/>
      <c r="AU26" s="149"/>
      <c r="AV26" s="149"/>
      <c r="AW26" s="154"/>
      <c r="AX26" s="156">
        <f>SUM(H26+O26+AC26+AJ26+AQ26)</f>
        <v>67</v>
      </c>
      <c r="AY26" s="157"/>
      <c r="AZ26" s="157"/>
      <c r="BA26" s="195" t="s">
        <v>3</v>
      </c>
      <c r="BB26" s="157">
        <f>SUM(L26+S26+AG26+AN26+AU26)</f>
        <v>45</v>
      </c>
      <c r="BC26" s="157"/>
      <c r="BD26" s="162"/>
      <c r="BE26" s="139"/>
      <c r="BF26" s="140"/>
      <c r="BG26" s="140"/>
      <c r="BH26" s="144">
        <f>SUM(AX26/BB26)</f>
        <v>1.488888888888889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42</v>
      </c>
      <c r="B29" s="112"/>
      <c r="C29" s="112"/>
      <c r="D29" s="112"/>
      <c r="E29" s="112"/>
      <c r="F29" s="112"/>
      <c r="G29" s="113"/>
      <c r="H29" s="168">
        <f>AG8</f>
        <v>0</v>
      </c>
      <c r="I29" s="169"/>
      <c r="J29" s="169"/>
      <c r="K29" s="169" t="s">
        <v>3</v>
      </c>
      <c r="L29" s="169">
        <f>AC8</f>
        <v>2</v>
      </c>
      <c r="M29" s="169"/>
      <c r="N29" s="172"/>
      <c r="O29" s="197">
        <f>AG15</f>
        <v>2</v>
      </c>
      <c r="P29" s="169"/>
      <c r="Q29" s="169"/>
      <c r="R29" s="169" t="s">
        <v>3</v>
      </c>
      <c r="S29" s="169">
        <f>AC15</f>
        <v>0</v>
      </c>
      <c r="T29" s="169"/>
      <c r="U29" s="172"/>
      <c r="V29" s="197">
        <f>AG22</f>
        <v>0</v>
      </c>
      <c r="W29" s="169"/>
      <c r="X29" s="169"/>
      <c r="Y29" s="169" t="s">
        <v>3</v>
      </c>
      <c r="Z29" s="169">
        <f>AC22</f>
        <v>2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2</v>
      </c>
      <c r="AK29" s="180"/>
      <c r="AL29" s="180"/>
      <c r="AM29" s="180" t="s">
        <v>3</v>
      </c>
      <c r="AN29" s="180">
        <v>0</v>
      </c>
      <c r="AO29" s="180"/>
      <c r="AP29" s="181"/>
      <c r="AQ29" s="179"/>
      <c r="AR29" s="180"/>
      <c r="AS29" s="180"/>
      <c r="AT29" s="180"/>
      <c r="AU29" s="180"/>
      <c r="AV29" s="180"/>
      <c r="AW29" s="182"/>
      <c r="AX29" s="183">
        <f>SUM(H29+O29+V29+AJ29+AQ29)</f>
        <v>4</v>
      </c>
      <c r="AY29" s="184"/>
      <c r="AZ29" s="184"/>
      <c r="BA29" s="184" t="s">
        <v>3</v>
      </c>
      <c r="BB29" s="184">
        <f>SUM(L29+S29+Z29+AN29+AU29)</f>
        <v>4</v>
      </c>
      <c r="BC29" s="184"/>
      <c r="BD29" s="185"/>
      <c r="BE29" s="139">
        <v>3</v>
      </c>
      <c r="BF29" s="140"/>
      <c r="BG29" s="140"/>
      <c r="BH29" s="186">
        <f>SUM(AX29/BB29)</f>
        <v>1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11</v>
      </c>
      <c r="I33" s="190"/>
      <c r="J33" s="190"/>
      <c r="K33" s="190" t="s">
        <v>3</v>
      </c>
      <c r="L33" s="190">
        <f>AC12</f>
        <v>18</v>
      </c>
      <c r="M33" s="190"/>
      <c r="N33" s="193"/>
      <c r="O33" s="199">
        <f>AG19</f>
        <v>15</v>
      </c>
      <c r="P33" s="190"/>
      <c r="Q33" s="190"/>
      <c r="R33" s="190" t="s">
        <v>3</v>
      </c>
      <c r="S33" s="190">
        <f>AC19</f>
        <v>13</v>
      </c>
      <c r="T33" s="190"/>
      <c r="U33" s="193"/>
      <c r="V33" s="199">
        <f>AG26</f>
        <v>9</v>
      </c>
      <c r="W33" s="190"/>
      <c r="X33" s="190"/>
      <c r="Y33" s="190" t="s">
        <v>3</v>
      </c>
      <c r="Z33" s="190">
        <f>AC26</f>
        <v>18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18</v>
      </c>
      <c r="AK33" s="149"/>
      <c r="AL33" s="149"/>
      <c r="AM33" s="149" t="s">
        <v>3</v>
      </c>
      <c r="AN33" s="149">
        <v>9</v>
      </c>
      <c r="AO33" s="149"/>
      <c r="AP33" s="152"/>
      <c r="AQ33" s="148"/>
      <c r="AR33" s="149"/>
      <c r="AS33" s="149"/>
      <c r="AT33" s="149"/>
      <c r="AU33" s="149"/>
      <c r="AV33" s="149"/>
      <c r="AW33" s="154"/>
      <c r="AX33" s="156">
        <f>SUM(H33+O33+V33+AJ33+AQ33)</f>
        <v>53</v>
      </c>
      <c r="AY33" s="157"/>
      <c r="AZ33" s="157"/>
      <c r="BA33" s="195" t="s">
        <v>3</v>
      </c>
      <c r="BB33" s="157">
        <f>SUM(L33+S33+Z33+AN33+AU33)</f>
        <v>58</v>
      </c>
      <c r="BC33" s="157"/>
      <c r="BD33" s="162"/>
      <c r="BE33" s="139"/>
      <c r="BF33" s="140"/>
      <c r="BG33" s="140"/>
      <c r="BH33" s="144">
        <f>SUM(AX33/BB33)</f>
        <v>0.9137931034482759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35</v>
      </c>
      <c r="B36" s="112"/>
      <c r="C36" s="112"/>
      <c r="D36" s="112"/>
      <c r="E36" s="112"/>
      <c r="F36" s="112"/>
      <c r="G36" s="113"/>
      <c r="H36" s="168">
        <f>AN8</f>
        <v>0</v>
      </c>
      <c r="I36" s="169"/>
      <c r="J36" s="169"/>
      <c r="K36" s="169" t="s">
        <v>3</v>
      </c>
      <c r="L36" s="169">
        <f>AJ8</f>
        <v>2</v>
      </c>
      <c r="M36" s="169"/>
      <c r="N36" s="172"/>
      <c r="O36" s="197">
        <f>AN15</f>
        <v>0</v>
      </c>
      <c r="P36" s="169"/>
      <c r="Q36" s="169"/>
      <c r="R36" s="169" t="s">
        <v>3</v>
      </c>
      <c r="S36" s="169">
        <f>AJ15</f>
        <v>2</v>
      </c>
      <c r="T36" s="169"/>
      <c r="U36" s="172"/>
      <c r="V36" s="197">
        <f>AN22</f>
        <v>0</v>
      </c>
      <c r="W36" s="169"/>
      <c r="X36" s="169"/>
      <c r="Y36" s="169" t="s">
        <v>3</v>
      </c>
      <c r="Z36" s="169">
        <f>AJ22</f>
        <v>2</v>
      </c>
      <c r="AA36" s="169"/>
      <c r="AB36" s="172"/>
      <c r="AC36" s="197">
        <f>AN29</f>
        <v>0</v>
      </c>
      <c r="AD36" s="169"/>
      <c r="AE36" s="169"/>
      <c r="AF36" s="169" t="s">
        <v>3</v>
      </c>
      <c r="AG36" s="169">
        <f>AJ29</f>
        <v>2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/>
      <c r="AR36" s="180"/>
      <c r="AS36" s="180"/>
      <c r="AT36" s="180"/>
      <c r="AU36" s="180"/>
      <c r="AV36" s="180"/>
      <c r="AW36" s="182"/>
      <c r="AX36" s="183">
        <f>SUM(H36+O36+V36+AC36+AQ36)</f>
        <v>0</v>
      </c>
      <c r="AY36" s="184"/>
      <c r="AZ36" s="184"/>
      <c r="BA36" s="184" t="s">
        <v>3</v>
      </c>
      <c r="BB36" s="184">
        <f>SUM(L36+S36+Z36+AG36+AU36)</f>
        <v>8</v>
      </c>
      <c r="BC36" s="184"/>
      <c r="BD36" s="185"/>
      <c r="BE36" s="139">
        <v>5</v>
      </c>
      <c r="BF36" s="140"/>
      <c r="BG36" s="140"/>
      <c r="BH36" s="186">
        <f>SUM(AX36/BB36)</f>
        <v>0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8</v>
      </c>
      <c r="I40" s="190"/>
      <c r="J40" s="190"/>
      <c r="K40" s="190" t="s">
        <v>3</v>
      </c>
      <c r="L40" s="190">
        <f>AJ12</f>
        <v>22</v>
      </c>
      <c r="M40" s="190"/>
      <c r="N40" s="193"/>
      <c r="O40" s="199">
        <f>AN19</f>
        <v>13</v>
      </c>
      <c r="P40" s="190"/>
      <c r="Q40" s="190"/>
      <c r="R40" s="190" t="s">
        <v>3</v>
      </c>
      <c r="S40" s="190">
        <f>AJ19</f>
        <v>18</v>
      </c>
      <c r="T40" s="190"/>
      <c r="U40" s="193"/>
      <c r="V40" s="199">
        <f>AN26</f>
        <v>6</v>
      </c>
      <c r="W40" s="190"/>
      <c r="X40" s="190"/>
      <c r="Y40" s="190" t="s">
        <v>3</v>
      </c>
      <c r="Z40" s="190">
        <f>AJ26</f>
        <v>23</v>
      </c>
      <c r="AA40" s="190"/>
      <c r="AB40" s="193"/>
      <c r="AC40" s="199">
        <f>AN33</f>
        <v>9</v>
      </c>
      <c r="AD40" s="190"/>
      <c r="AE40" s="190"/>
      <c r="AF40" s="190" t="s">
        <v>3</v>
      </c>
      <c r="AG40" s="190">
        <f>AJ33</f>
        <v>18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/>
      <c r="AR40" s="149"/>
      <c r="AS40" s="149"/>
      <c r="AT40" s="149"/>
      <c r="AU40" s="149"/>
      <c r="AV40" s="149"/>
      <c r="AW40" s="154"/>
      <c r="AX40" s="201">
        <f>SUM(H40+O40+V40+AC40+AQ40)</f>
        <v>36</v>
      </c>
      <c r="AY40" s="202"/>
      <c r="AZ40" s="202"/>
      <c r="BA40" s="160" t="s">
        <v>3</v>
      </c>
      <c r="BB40" s="202">
        <f>SUM(L40+S40+Z40+AG40+AU40)</f>
        <v>81</v>
      </c>
      <c r="BC40" s="202"/>
      <c r="BD40" s="205"/>
      <c r="BE40" s="139"/>
      <c r="BF40" s="140"/>
      <c r="BG40" s="140"/>
      <c r="BH40" s="144">
        <f>SUM(AX40/BB40)</f>
        <v>0.4444444444444444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/>
      <c r="B43" s="208"/>
      <c r="C43" s="208"/>
      <c r="D43" s="208"/>
      <c r="E43" s="208"/>
      <c r="F43" s="208"/>
      <c r="G43" s="209"/>
      <c r="H43" s="168"/>
      <c r="I43" s="169"/>
      <c r="J43" s="169"/>
      <c r="K43" s="169"/>
      <c r="L43" s="169"/>
      <c r="M43" s="169"/>
      <c r="N43" s="172"/>
      <c r="O43" s="197"/>
      <c r="P43" s="169"/>
      <c r="Q43" s="169"/>
      <c r="R43" s="169"/>
      <c r="S43" s="169"/>
      <c r="T43" s="169"/>
      <c r="U43" s="172"/>
      <c r="V43" s="197"/>
      <c r="W43" s="169"/>
      <c r="X43" s="169"/>
      <c r="Y43" s="169"/>
      <c r="Z43" s="169"/>
      <c r="AA43" s="169"/>
      <c r="AB43" s="172"/>
      <c r="AC43" s="197"/>
      <c r="AD43" s="169"/>
      <c r="AE43" s="169"/>
      <c r="AF43" s="169"/>
      <c r="AG43" s="169"/>
      <c r="AH43" s="169"/>
      <c r="AI43" s="172"/>
      <c r="AJ43" s="197"/>
      <c r="AK43" s="169"/>
      <c r="AL43" s="169"/>
      <c r="AM43" s="169"/>
      <c r="AN43" s="169"/>
      <c r="AO43" s="169"/>
      <c r="AP43" s="172"/>
      <c r="AQ43" s="221" t="s">
        <v>18</v>
      </c>
      <c r="AR43" s="222"/>
      <c r="AS43" s="222"/>
      <c r="AT43" s="222"/>
      <c r="AU43" s="222"/>
      <c r="AV43" s="222"/>
      <c r="AW43" s="223"/>
      <c r="AX43" s="183"/>
      <c r="AY43" s="184"/>
      <c r="AZ43" s="184"/>
      <c r="BA43" s="184"/>
      <c r="BB43" s="184"/>
      <c r="BC43" s="184"/>
      <c r="BD43" s="185"/>
      <c r="BE43" s="234"/>
      <c r="BF43" s="235"/>
      <c r="BG43" s="236"/>
      <c r="BH43" s="186"/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237"/>
      <c r="BF44" s="238"/>
      <c r="BG44" s="239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237"/>
      <c r="BF45" s="238"/>
      <c r="BG45" s="239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237"/>
      <c r="BF46" s="238"/>
      <c r="BG46" s="239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/>
      <c r="I47" s="190"/>
      <c r="J47" s="190"/>
      <c r="K47" s="190"/>
      <c r="L47" s="190"/>
      <c r="M47" s="190"/>
      <c r="N47" s="193"/>
      <c r="O47" s="199"/>
      <c r="P47" s="190"/>
      <c r="Q47" s="190"/>
      <c r="R47" s="190"/>
      <c r="S47" s="190"/>
      <c r="T47" s="190"/>
      <c r="U47" s="193"/>
      <c r="V47" s="199"/>
      <c r="W47" s="190"/>
      <c r="X47" s="190"/>
      <c r="Y47" s="190"/>
      <c r="Z47" s="190"/>
      <c r="AA47" s="190"/>
      <c r="AB47" s="193"/>
      <c r="AC47" s="199"/>
      <c r="AD47" s="190"/>
      <c r="AE47" s="190"/>
      <c r="AF47" s="190"/>
      <c r="AG47" s="190"/>
      <c r="AH47" s="190"/>
      <c r="AI47" s="193"/>
      <c r="AJ47" s="199"/>
      <c r="AK47" s="190"/>
      <c r="AL47" s="190"/>
      <c r="AM47" s="190"/>
      <c r="AN47" s="190"/>
      <c r="AO47" s="190"/>
      <c r="AP47" s="193"/>
      <c r="AQ47" s="224"/>
      <c r="AR47" s="225"/>
      <c r="AS47" s="225"/>
      <c r="AT47" s="225"/>
      <c r="AU47" s="225"/>
      <c r="AV47" s="225"/>
      <c r="AW47" s="226"/>
      <c r="AX47" s="156"/>
      <c r="AY47" s="157"/>
      <c r="AZ47" s="157"/>
      <c r="BA47" s="195"/>
      <c r="BB47" s="157"/>
      <c r="BC47" s="157"/>
      <c r="BD47" s="162"/>
      <c r="BE47" s="237"/>
      <c r="BF47" s="238"/>
      <c r="BG47" s="239"/>
      <c r="BH47" s="144"/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237"/>
      <c r="BF48" s="238"/>
      <c r="BG48" s="239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40"/>
      <c r="BF49" s="241"/>
      <c r="BG49" s="242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60" zoomScaleNormal="60" zoomScalePageLayoutView="0" workbookViewId="0" topLeftCell="B1">
      <selection activeCell="R39" sqref="R39"/>
    </sheetView>
  </sheetViews>
  <sheetFormatPr defaultColWidth="9.140625" defaultRowHeight="15"/>
  <cols>
    <col min="1" max="1" width="25.7109375" style="55" customWidth="1"/>
    <col min="2" max="2" width="10.421875" style="56" bestFit="1" customWidth="1"/>
    <col min="3" max="3" width="25.7109375" style="56" customWidth="1"/>
    <col min="4" max="4" width="7.7109375" style="56" customWidth="1"/>
    <col min="5" max="5" width="25.7109375" style="56" customWidth="1"/>
    <col min="6" max="6" width="9.140625" style="56" customWidth="1"/>
    <col min="7" max="7" width="25.7109375" style="57" customWidth="1"/>
    <col min="8" max="8" width="9.140625" style="58" customWidth="1"/>
    <col min="9" max="9" width="25.7109375" style="56" customWidth="1"/>
    <col min="10" max="10" width="9.140625" style="58" customWidth="1"/>
    <col min="11" max="11" width="25.7109375" style="56" customWidth="1"/>
    <col min="12" max="12" width="9.140625" style="56" customWidth="1"/>
    <col min="13" max="13" width="25.7109375" style="55" customWidth="1"/>
    <col min="14" max="14" width="4.421875" style="2" customWidth="1"/>
    <col min="15" max="15" width="7.7109375" style="2" customWidth="1"/>
    <col min="16" max="16" width="34.57421875" style="2" customWidth="1"/>
    <col min="17" max="16384" width="9.140625" style="2" customWidth="1"/>
  </cols>
  <sheetData>
    <row r="1" spans="1:16" ht="55.5" thickBot="1">
      <c r="A1" s="243" t="s">
        <v>46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/>
    </row>
    <row r="2" spans="1:13" ht="30" thickBot="1">
      <c r="A2" s="3"/>
      <c r="B2" s="4"/>
      <c r="C2" s="4"/>
      <c r="D2" s="4"/>
      <c r="E2" s="4"/>
      <c r="F2" s="4"/>
      <c r="G2" s="5"/>
      <c r="H2" s="6"/>
      <c r="I2" s="4"/>
      <c r="J2" s="6"/>
      <c r="K2" s="4"/>
      <c r="L2" s="4"/>
      <c r="M2" s="3"/>
    </row>
    <row r="3" spans="1:16" ht="32.25" thickBot="1">
      <c r="A3" s="3"/>
      <c r="B3" s="4"/>
      <c r="C3" s="7" t="s">
        <v>4</v>
      </c>
      <c r="D3" s="8"/>
      <c r="E3" s="9" t="s">
        <v>5</v>
      </c>
      <c r="F3" s="62"/>
      <c r="G3" s="62"/>
      <c r="H3" s="63"/>
      <c r="I3" s="11" t="s">
        <v>6</v>
      </c>
      <c r="J3" s="10"/>
      <c r="K3" s="12" t="s">
        <v>7</v>
      </c>
      <c r="L3" s="4"/>
      <c r="M3" s="3"/>
      <c r="O3" s="246" t="s">
        <v>8</v>
      </c>
      <c r="P3" s="247"/>
    </row>
    <row r="4" spans="1:13" ht="30" thickBot="1">
      <c r="A4" s="3"/>
      <c r="B4" s="4"/>
      <c r="C4" s="4"/>
      <c r="D4" s="4"/>
      <c r="E4" s="4" t="s">
        <v>51</v>
      </c>
      <c r="F4" s="47"/>
      <c r="G4" s="64"/>
      <c r="H4" s="65"/>
      <c r="I4" s="4"/>
      <c r="J4" s="6"/>
      <c r="K4" s="4"/>
      <c r="L4" s="4"/>
      <c r="M4" s="3"/>
    </row>
    <row r="5" spans="1:16" s="18" customFormat="1" ht="45.75" thickBot="1">
      <c r="A5" s="13"/>
      <c r="B5" s="14"/>
      <c r="C5" s="15"/>
      <c r="D5" s="15"/>
      <c r="E5" s="15"/>
      <c r="F5" s="19"/>
      <c r="G5" s="47"/>
      <c r="H5" s="21"/>
      <c r="I5" s="15"/>
      <c r="J5" s="17"/>
      <c r="K5" s="15"/>
      <c r="L5" s="14"/>
      <c r="M5" s="13"/>
      <c r="O5" s="248" t="s">
        <v>9</v>
      </c>
      <c r="P5" s="250" t="s">
        <v>58</v>
      </c>
    </row>
    <row r="6" spans="1:16" s="18" customFormat="1" ht="45.75" thickBot="1">
      <c r="A6" s="13"/>
      <c r="B6" s="14"/>
      <c r="C6" s="15"/>
      <c r="D6" s="19"/>
      <c r="E6" s="16" t="s">
        <v>36</v>
      </c>
      <c r="F6" s="19"/>
      <c r="G6" s="66"/>
      <c r="H6" s="20" t="s">
        <v>9</v>
      </c>
      <c r="I6" s="16" t="s">
        <v>41</v>
      </c>
      <c r="J6" s="21"/>
      <c r="K6" s="15"/>
      <c r="L6" s="14"/>
      <c r="M6" s="13"/>
      <c r="O6" s="249"/>
      <c r="P6" s="251"/>
    </row>
    <row r="7" spans="1:16" s="18" customFormat="1" ht="45.75" thickBot="1">
      <c r="A7" s="13"/>
      <c r="B7" s="14"/>
      <c r="C7" s="15"/>
      <c r="D7" s="22"/>
      <c r="E7" s="15"/>
      <c r="F7" s="19"/>
      <c r="G7" s="47"/>
      <c r="H7" s="36"/>
      <c r="I7" s="15"/>
      <c r="J7" s="23"/>
      <c r="K7" s="15"/>
      <c r="L7" s="14"/>
      <c r="M7" s="13"/>
      <c r="O7" s="252" t="s">
        <v>10</v>
      </c>
      <c r="P7" s="253" t="s">
        <v>57</v>
      </c>
    </row>
    <row r="8" spans="1:16" s="18" customFormat="1" ht="45.75" thickBot="1">
      <c r="A8" s="13"/>
      <c r="B8" s="14"/>
      <c r="C8" s="16" t="s">
        <v>36</v>
      </c>
      <c r="D8" s="24" t="s">
        <v>11</v>
      </c>
      <c r="E8" s="59" t="s">
        <v>55</v>
      </c>
      <c r="F8" s="19"/>
      <c r="G8" s="67"/>
      <c r="H8" s="36"/>
      <c r="I8" s="59" t="s">
        <v>52</v>
      </c>
      <c r="J8" s="26" t="s">
        <v>12</v>
      </c>
      <c r="K8" s="16" t="s">
        <v>50</v>
      </c>
      <c r="L8" s="14"/>
      <c r="M8" s="13"/>
      <c r="O8" s="252"/>
      <c r="P8" s="251"/>
    </row>
    <row r="9" spans="1:16" s="18" customFormat="1" ht="45.75" thickBot="1">
      <c r="A9" s="13"/>
      <c r="B9" s="254"/>
      <c r="C9" s="15"/>
      <c r="D9" s="27"/>
      <c r="E9" s="15"/>
      <c r="F9" s="19"/>
      <c r="G9" s="47"/>
      <c r="H9" s="36"/>
      <c r="I9" s="15"/>
      <c r="J9" s="28"/>
      <c r="K9" s="15"/>
      <c r="L9" s="255"/>
      <c r="M9" s="13"/>
      <c r="O9" s="256" t="s">
        <v>13</v>
      </c>
      <c r="P9" s="253" t="s">
        <v>33</v>
      </c>
    </row>
    <row r="10" spans="1:16" s="18" customFormat="1" ht="45.75" thickBot="1">
      <c r="A10" s="13"/>
      <c r="B10" s="254"/>
      <c r="C10" s="15"/>
      <c r="D10" s="29"/>
      <c r="E10" s="16" t="s">
        <v>22</v>
      </c>
      <c r="F10" s="19"/>
      <c r="G10" s="66"/>
      <c r="H10" s="20" t="s">
        <v>10</v>
      </c>
      <c r="I10" s="16" t="s">
        <v>50</v>
      </c>
      <c r="J10" s="25"/>
      <c r="K10" s="15"/>
      <c r="L10" s="255"/>
      <c r="M10" s="13"/>
      <c r="O10" s="249"/>
      <c r="P10" s="251"/>
    </row>
    <row r="11" spans="1:16" s="18" customFormat="1" ht="45.75" thickBot="1">
      <c r="A11" s="30"/>
      <c r="B11" s="254"/>
      <c r="C11" s="15"/>
      <c r="D11" s="29"/>
      <c r="E11" s="15"/>
      <c r="F11" s="19"/>
      <c r="G11" s="47"/>
      <c r="H11" s="36"/>
      <c r="I11" s="15"/>
      <c r="J11" s="25"/>
      <c r="K11" s="15"/>
      <c r="L11" s="255"/>
      <c r="M11" s="30"/>
      <c r="O11" s="252" t="s">
        <v>14</v>
      </c>
      <c r="P11" s="257" t="s">
        <v>27</v>
      </c>
    </row>
    <row r="12" spans="1:16" s="18" customFormat="1" ht="45" thickBot="1">
      <c r="A12" s="16" t="s">
        <v>36</v>
      </c>
      <c r="B12" s="31" t="s">
        <v>15</v>
      </c>
      <c r="C12" s="59" t="s">
        <v>43</v>
      </c>
      <c r="D12" s="29"/>
      <c r="E12" s="15"/>
      <c r="F12" s="19"/>
      <c r="G12" s="47"/>
      <c r="H12" s="36"/>
      <c r="I12" s="59"/>
      <c r="J12" s="25"/>
      <c r="K12" s="59" t="s">
        <v>38</v>
      </c>
      <c r="L12" s="32" t="s">
        <v>16</v>
      </c>
      <c r="M12" s="16" t="s">
        <v>49</v>
      </c>
      <c r="O12" s="252"/>
      <c r="P12" s="257"/>
    </row>
    <row r="13" spans="1:16" s="18" customFormat="1" ht="45" thickBot="1">
      <c r="A13" s="33" t="s">
        <v>17</v>
      </c>
      <c r="B13" s="258"/>
      <c r="C13" s="15"/>
      <c r="D13" s="29"/>
      <c r="E13" s="15"/>
      <c r="F13" s="19"/>
      <c r="G13" s="47"/>
      <c r="H13" s="36"/>
      <c r="I13" s="15"/>
      <c r="J13" s="25"/>
      <c r="K13" s="15"/>
      <c r="L13" s="259"/>
      <c r="M13" s="34" t="s">
        <v>19</v>
      </c>
      <c r="O13" s="256" t="s">
        <v>11</v>
      </c>
      <c r="P13" s="253" t="s">
        <v>39</v>
      </c>
    </row>
    <row r="14" spans="1:16" s="18" customFormat="1" ht="45.75" thickBot="1">
      <c r="A14" s="13"/>
      <c r="B14" s="258"/>
      <c r="C14" s="15"/>
      <c r="D14" s="35"/>
      <c r="E14" s="16" t="s">
        <v>48</v>
      </c>
      <c r="F14" s="19"/>
      <c r="G14" s="66"/>
      <c r="H14" s="20" t="s">
        <v>13</v>
      </c>
      <c r="I14" s="16" t="s">
        <v>18</v>
      </c>
      <c r="J14" s="36"/>
      <c r="K14" s="15"/>
      <c r="L14" s="259"/>
      <c r="M14" s="13"/>
      <c r="O14" s="249"/>
      <c r="P14" s="251"/>
    </row>
    <row r="15" spans="1:16" s="18" customFormat="1" ht="45.75" thickBot="1">
      <c r="A15" s="13"/>
      <c r="B15" s="258"/>
      <c r="C15" s="15"/>
      <c r="D15" s="37"/>
      <c r="E15" s="15"/>
      <c r="F15" s="19"/>
      <c r="G15" s="47"/>
      <c r="H15" s="36"/>
      <c r="I15" s="15"/>
      <c r="J15" s="23"/>
      <c r="K15" s="15"/>
      <c r="L15" s="259"/>
      <c r="M15" s="13"/>
      <c r="O15" s="252" t="s">
        <v>20</v>
      </c>
      <c r="P15" s="253" t="s">
        <v>34</v>
      </c>
    </row>
    <row r="16" spans="1:16" s="18" customFormat="1" ht="45" thickBot="1">
      <c r="A16" s="38" t="s">
        <v>21</v>
      </c>
      <c r="B16" s="39"/>
      <c r="C16" s="16" t="s">
        <v>42</v>
      </c>
      <c r="D16" s="24" t="s">
        <v>20</v>
      </c>
      <c r="E16" s="59" t="s">
        <v>54</v>
      </c>
      <c r="F16" s="19"/>
      <c r="G16" s="47"/>
      <c r="H16" s="36"/>
      <c r="I16" s="59" t="s">
        <v>53</v>
      </c>
      <c r="J16" s="40" t="s">
        <v>23</v>
      </c>
      <c r="K16" s="16" t="s">
        <v>49</v>
      </c>
      <c r="L16" s="10"/>
      <c r="M16" s="41" t="s">
        <v>24</v>
      </c>
      <c r="O16" s="252"/>
      <c r="P16" s="251"/>
    </row>
    <row r="17" spans="1:16" s="18" customFormat="1" ht="45" customHeight="1" thickBot="1">
      <c r="A17" s="16" t="s">
        <v>22</v>
      </c>
      <c r="B17" s="42"/>
      <c r="C17" s="15"/>
      <c r="D17" s="43"/>
      <c r="E17" s="15"/>
      <c r="F17" s="19"/>
      <c r="G17" s="47"/>
      <c r="H17" s="36"/>
      <c r="I17" s="15"/>
      <c r="J17" s="28"/>
      <c r="K17" s="15"/>
      <c r="L17" s="10"/>
      <c r="M17" s="16" t="s">
        <v>41</v>
      </c>
      <c r="O17" s="256" t="s">
        <v>12</v>
      </c>
      <c r="P17" s="253" t="s">
        <v>59</v>
      </c>
    </row>
    <row r="18" spans="1:16" s="18" customFormat="1" ht="45" thickBot="1">
      <c r="A18" s="59" t="s">
        <v>37</v>
      </c>
      <c r="B18" s="44" t="s">
        <v>25</v>
      </c>
      <c r="C18" s="15"/>
      <c r="D18" s="15"/>
      <c r="E18" s="16" t="s">
        <v>42</v>
      </c>
      <c r="F18" s="19"/>
      <c r="G18" s="66"/>
      <c r="H18" s="20" t="s">
        <v>14</v>
      </c>
      <c r="I18" s="16" t="s">
        <v>49</v>
      </c>
      <c r="J18" s="17"/>
      <c r="K18" s="15"/>
      <c r="L18" s="45" t="s">
        <v>26</v>
      </c>
      <c r="M18" s="59" t="s">
        <v>56</v>
      </c>
      <c r="O18" s="249"/>
      <c r="P18" s="251"/>
    </row>
    <row r="19" spans="1:16" s="18" customFormat="1" ht="45" thickBot="1">
      <c r="A19" s="16" t="s">
        <v>48</v>
      </c>
      <c r="B19" s="14"/>
      <c r="C19" s="15"/>
      <c r="D19" s="15"/>
      <c r="E19" s="15"/>
      <c r="F19" s="19"/>
      <c r="G19" s="47"/>
      <c r="H19" s="21"/>
      <c r="I19" s="15"/>
      <c r="J19" s="17"/>
      <c r="K19" s="15"/>
      <c r="L19" s="14"/>
      <c r="M19" s="16" t="s">
        <v>18</v>
      </c>
      <c r="O19" s="252" t="s">
        <v>23</v>
      </c>
      <c r="P19" s="253" t="s">
        <v>60</v>
      </c>
    </row>
    <row r="20" spans="1:16" s="18" customFormat="1" ht="45" thickBot="1">
      <c r="A20" s="46"/>
      <c r="B20" s="14"/>
      <c r="C20" s="15"/>
      <c r="D20" s="15"/>
      <c r="E20" s="15"/>
      <c r="F20" s="19"/>
      <c r="G20" s="47"/>
      <c r="H20" s="21"/>
      <c r="I20" s="15"/>
      <c r="J20" s="17"/>
      <c r="K20" s="15"/>
      <c r="L20" s="14"/>
      <c r="M20" s="46"/>
      <c r="O20" s="260"/>
      <c r="P20" s="261"/>
    </row>
    <row r="21" spans="1:16" ht="31.5">
      <c r="A21" s="14"/>
      <c r="B21" s="14"/>
      <c r="C21" s="14"/>
      <c r="D21" s="14"/>
      <c r="E21" s="14"/>
      <c r="F21" s="14"/>
      <c r="G21" s="14"/>
      <c r="H21" s="48"/>
      <c r="I21" s="14"/>
      <c r="J21" s="48"/>
      <c r="K21" s="14"/>
      <c r="L21" s="14"/>
      <c r="M21" s="14"/>
      <c r="O21" s="49"/>
      <c r="P21" s="49"/>
    </row>
    <row r="22" spans="1:13" ht="24.75">
      <c r="A22" s="60" t="s">
        <v>28</v>
      </c>
      <c r="B22" s="14"/>
      <c r="C22" s="60" t="s">
        <v>29</v>
      </c>
      <c r="D22" s="14"/>
      <c r="E22" s="60" t="s">
        <v>63</v>
      </c>
      <c r="F22" s="262" t="s">
        <v>30</v>
      </c>
      <c r="G22" s="262"/>
      <c r="H22" s="262"/>
      <c r="I22" s="60" t="s">
        <v>61</v>
      </c>
      <c r="J22" s="48"/>
      <c r="K22" s="60" t="s">
        <v>29</v>
      </c>
      <c r="L22" s="14"/>
      <c r="M22" s="60" t="s">
        <v>28</v>
      </c>
    </row>
    <row r="23" spans="1:13" ht="24.75">
      <c r="A23" s="61" t="s">
        <v>5</v>
      </c>
      <c r="B23" s="50"/>
      <c r="C23" s="61" t="s">
        <v>5</v>
      </c>
      <c r="D23" s="50"/>
      <c r="E23" s="61" t="s">
        <v>64</v>
      </c>
      <c r="F23" s="262"/>
      <c r="G23" s="262"/>
      <c r="H23" s="262"/>
      <c r="I23" s="61" t="s">
        <v>62</v>
      </c>
      <c r="J23" s="6"/>
      <c r="K23" s="61" t="s">
        <v>31</v>
      </c>
      <c r="L23" s="50"/>
      <c r="M23" s="61" t="s">
        <v>31</v>
      </c>
    </row>
    <row r="24" spans="1:13" ht="20.25">
      <c r="A24" s="51"/>
      <c r="B24" s="52"/>
      <c r="C24" s="51"/>
      <c r="D24" s="52"/>
      <c r="E24" s="51"/>
      <c r="F24" s="53"/>
      <c r="G24" s="53"/>
      <c r="H24" s="53"/>
      <c r="I24" s="51"/>
      <c r="J24" s="54"/>
      <c r="K24" s="51"/>
      <c r="L24" s="52"/>
      <c r="M24" s="51"/>
    </row>
    <row r="25" spans="1:13" ht="20.25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</row>
  </sheetData>
  <sheetProtection password="CA5B" sheet="1"/>
  <mergeCells count="24">
    <mergeCell ref="O17:O18"/>
    <mergeCell ref="P17:P18"/>
    <mergeCell ref="O19:O20"/>
    <mergeCell ref="P19:P20"/>
    <mergeCell ref="F22:H23"/>
    <mergeCell ref="A25:M25"/>
    <mergeCell ref="B13:B15"/>
    <mergeCell ref="L13:L15"/>
    <mergeCell ref="O13:O14"/>
    <mergeCell ref="P13:P14"/>
    <mergeCell ref="O15:O16"/>
    <mergeCell ref="P15:P16"/>
    <mergeCell ref="B9:B11"/>
    <mergeCell ref="L9:L11"/>
    <mergeCell ref="O9:O10"/>
    <mergeCell ref="P9:P10"/>
    <mergeCell ref="O11:O12"/>
    <mergeCell ref="P11:P12"/>
    <mergeCell ref="A1:P1"/>
    <mergeCell ref="O3:P3"/>
    <mergeCell ref="O5:O6"/>
    <mergeCell ref="P5:P6"/>
    <mergeCell ref="O7:O8"/>
    <mergeCell ref="P7:P8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cp:lastPrinted>2013-01-30T16:39:51Z</cp:lastPrinted>
  <dcterms:created xsi:type="dcterms:W3CDTF">2012-01-31T10:09:18Z</dcterms:created>
  <dcterms:modified xsi:type="dcterms:W3CDTF">2013-01-30T17:03:34Z</dcterms:modified>
  <cp:category/>
  <cp:version/>
  <cp:contentType/>
  <cp:contentStatus/>
</cp:coreProperties>
</file>